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19140" windowHeight="7416"/>
  </bookViews>
  <sheets>
    <sheet name="AG" sheetId="9" r:id="rId1"/>
    <sheet name="CL" sheetId="4" r:id="rId2"/>
    <sheet name="CT" sheetId="11" r:id="rId3"/>
    <sheet name="EN" sheetId="6" r:id="rId4"/>
    <sheet name="ME" sheetId="1" r:id="rId5"/>
    <sheet name="PA" sheetId="2" r:id="rId6"/>
    <sheet name="RG" sheetId="7" r:id="rId7"/>
    <sheet name="SR" sheetId="8" r:id="rId8"/>
    <sheet name="TP" sheetId="3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T17" i="3" l="1"/>
  <c r="Q17" i="3"/>
  <c r="Q29" i="9" l="1"/>
  <c r="P4" i="11" l="1"/>
  <c r="T4" i="11" s="1"/>
  <c r="P6" i="11"/>
  <c r="T6" i="11" s="1"/>
  <c r="P8" i="11"/>
  <c r="T8" i="11" s="1"/>
  <c r="P10" i="11"/>
  <c r="T10" i="11" s="1"/>
  <c r="P12" i="11"/>
  <c r="T12" i="11" s="1"/>
  <c r="P14" i="11"/>
  <c r="T14" i="11" s="1"/>
  <c r="P16" i="11"/>
  <c r="T16" i="11" s="1"/>
  <c r="P18" i="11"/>
  <c r="T18" i="11" s="1"/>
  <c r="P20" i="11"/>
  <c r="T20" i="11" s="1"/>
  <c r="P22" i="11"/>
  <c r="T22" i="11" s="1"/>
  <c r="P24" i="11"/>
  <c r="T24" i="11" s="1"/>
  <c r="P26" i="11"/>
  <c r="T26" i="11" s="1"/>
  <c r="P28" i="11"/>
  <c r="T28" i="11" s="1"/>
  <c r="P30" i="11"/>
  <c r="T30" i="11" s="1"/>
  <c r="P32" i="11"/>
  <c r="T32" i="11" s="1"/>
  <c r="P34" i="11"/>
  <c r="T34" i="11" s="1"/>
  <c r="P36" i="11"/>
  <c r="T36" i="11" s="1"/>
  <c r="P38" i="11"/>
  <c r="T38" i="11" s="1"/>
  <c r="P40" i="11"/>
  <c r="T40" i="11" s="1"/>
  <c r="P42" i="11"/>
  <c r="T42" i="11" s="1"/>
  <c r="P44" i="11"/>
  <c r="T44" i="11" s="1"/>
  <c r="P46" i="11"/>
  <c r="T46" i="11" s="1"/>
  <c r="P48" i="11"/>
  <c r="T48" i="11" s="1"/>
  <c r="P50" i="11"/>
  <c r="T50" i="11" s="1"/>
  <c r="P52" i="11"/>
  <c r="T52" i="11" s="1"/>
  <c r="P54" i="11"/>
  <c r="T54" i="11" s="1"/>
  <c r="P56" i="11"/>
  <c r="T56" i="11" s="1"/>
  <c r="P58" i="11"/>
  <c r="T58" i="11" s="1"/>
  <c r="P60" i="11"/>
  <c r="T60" i="11" s="1"/>
  <c r="P62" i="11"/>
  <c r="T62" i="11" s="1"/>
  <c r="P64" i="11"/>
  <c r="T64" i="11" s="1"/>
  <c r="P66" i="11"/>
  <c r="T66" i="11" s="1"/>
  <c r="P68" i="11"/>
  <c r="T68" i="11" s="1"/>
  <c r="P70" i="11"/>
  <c r="T70" i="11" s="1"/>
  <c r="P72" i="11"/>
  <c r="T72" i="11" s="1"/>
  <c r="P74" i="11"/>
  <c r="T74" i="11" s="1"/>
  <c r="P76" i="11"/>
  <c r="T76" i="11" s="1"/>
  <c r="P78" i="11"/>
  <c r="T78" i="11" s="1"/>
  <c r="P80" i="11"/>
  <c r="T80" i="11" s="1"/>
  <c r="P82" i="11"/>
  <c r="T82" i="11" s="1"/>
  <c r="P84" i="11"/>
  <c r="T84" i="11" s="1"/>
  <c r="P86" i="11"/>
  <c r="T86" i="11" s="1"/>
  <c r="P88" i="11"/>
  <c r="T88" i="11" s="1"/>
  <c r="P5" i="11"/>
  <c r="T5" i="11" s="1"/>
  <c r="P7" i="11"/>
  <c r="T7" i="11" s="1"/>
  <c r="P9" i="11"/>
  <c r="T9" i="11" s="1"/>
  <c r="P11" i="11"/>
  <c r="T11" i="11" s="1"/>
  <c r="P13" i="11"/>
  <c r="T13" i="11" s="1"/>
  <c r="P15" i="11"/>
  <c r="T15" i="11" s="1"/>
  <c r="P17" i="11"/>
  <c r="T17" i="11" s="1"/>
  <c r="P21" i="11"/>
  <c r="T21" i="11" s="1"/>
  <c r="P25" i="11"/>
  <c r="T25" i="11" s="1"/>
  <c r="P29" i="11"/>
  <c r="T29" i="11" s="1"/>
  <c r="P33" i="11"/>
  <c r="T33" i="11" s="1"/>
  <c r="P37" i="11"/>
  <c r="T37" i="11" s="1"/>
  <c r="P41" i="11"/>
  <c r="T41" i="11" s="1"/>
  <c r="P45" i="11"/>
  <c r="T45" i="11" s="1"/>
  <c r="P49" i="11"/>
  <c r="T49" i="11" s="1"/>
  <c r="P53" i="11"/>
  <c r="T53" i="11" s="1"/>
  <c r="P57" i="11"/>
  <c r="T57" i="11" s="1"/>
  <c r="P61" i="11"/>
  <c r="T61" i="11" s="1"/>
  <c r="P65" i="11"/>
  <c r="T65" i="11" s="1"/>
  <c r="P69" i="11"/>
  <c r="T69" i="11" s="1"/>
  <c r="P73" i="11"/>
  <c r="T73" i="11" s="1"/>
  <c r="P77" i="11"/>
  <c r="T77" i="11" s="1"/>
  <c r="P81" i="11"/>
  <c r="T81" i="11" s="1"/>
  <c r="P85" i="11"/>
  <c r="T85" i="11" s="1"/>
  <c r="P89" i="11"/>
  <c r="T89" i="11" s="1"/>
  <c r="P91" i="11"/>
  <c r="T91" i="11" s="1"/>
  <c r="P93" i="11"/>
  <c r="T93" i="11" s="1"/>
  <c r="P95" i="11"/>
  <c r="T95" i="11" s="1"/>
  <c r="P97" i="11"/>
  <c r="T97" i="11" s="1"/>
  <c r="P99" i="11"/>
  <c r="T99" i="11" s="1"/>
  <c r="P101" i="11"/>
  <c r="T101" i="11" s="1"/>
  <c r="P103" i="11"/>
  <c r="T103" i="11" s="1"/>
  <c r="P105" i="11"/>
  <c r="T105" i="11" s="1"/>
  <c r="P107" i="11"/>
  <c r="T107" i="11" s="1"/>
  <c r="P109" i="11"/>
  <c r="T109" i="11" s="1"/>
  <c r="P111" i="11"/>
  <c r="T111" i="11" s="1"/>
  <c r="P113" i="11"/>
  <c r="T113" i="11" s="1"/>
  <c r="P115" i="11"/>
  <c r="T115" i="11" s="1"/>
  <c r="P117" i="11"/>
  <c r="T117" i="11" s="1"/>
  <c r="P119" i="11"/>
  <c r="T119" i="11" s="1"/>
  <c r="P121" i="11"/>
  <c r="T121" i="11" s="1"/>
  <c r="P123" i="11"/>
  <c r="T123" i="11" s="1"/>
  <c r="P125" i="11"/>
  <c r="T125" i="11" s="1"/>
  <c r="P127" i="11"/>
  <c r="T127" i="11" s="1"/>
  <c r="P129" i="11"/>
  <c r="T129" i="11" s="1"/>
  <c r="P131" i="11"/>
  <c r="T131" i="11" s="1"/>
  <c r="P132" i="11"/>
  <c r="T132" i="11" s="1"/>
  <c r="P133" i="11"/>
  <c r="T133" i="11" s="1"/>
  <c r="P134" i="11"/>
  <c r="T134" i="11" s="1"/>
  <c r="P135" i="11"/>
  <c r="T135" i="11" s="1"/>
  <c r="P136" i="11"/>
  <c r="T136" i="11" s="1"/>
  <c r="P137" i="11"/>
  <c r="T137" i="11" s="1"/>
  <c r="P138" i="11"/>
  <c r="T138" i="11" s="1"/>
  <c r="P139" i="11"/>
  <c r="T139" i="11" s="1"/>
  <c r="P140" i="11"/>
  <c r="T140" i="11" s="1"/>
  <c r="P141" i="11"/>
  <c r="T141" i="11" s="1"/>
  <c r="P142" i="11"/>
  <c r="T142" i="11" s="1"/>
  <c r="P143" i="11"/>
  <c r="T143" i="11" s="1"/>
  <c r="P144" i="11"/>
  <c r="T144" i="11" s="1"/>
  <c r="P145" i="11"/>
  <c r="T145" i="11" s="1"/>
  <c r="P146" i="11"/>
  <c r="T146" i="11" s="1"/>
  <c r="P19" i="11"/>
  <c r="T19" i="11" s="1"/>
  <c r="P23" i="11"/>
  <c r="T23" i="11" s="1"/>
  <c r="P27" i="11"/>
  <c r="T27" i="11" s="1"/>
  <c r="P31" i="11"/>
  <c r="T31" i="11" s="1"/>
  <c r="P35" i="11"/>
  <c r="T35" i="11" s="1"/>
  <c r="P39" i="11"/>
  <c r="T39" i="11" s="1"/>
  <c r="P43" i="11"/>
  <c r="T43" i="11" s="1"/>
  <c r="P47" i="11"/>
  <c r="T47" i="11" s="1"/>
  <c r="P51" i="11"/>
  <c r="T51" i="11" s="1"/>
  <c r="P55" i="11"/>
  <c r="T55" i="11" s="1"/>
  <c r="P59" i="11"/>
  <c r="T59" i="11" s="1"/>
  <c r="P63" i="11"/>
  <c r="T63" i="11" s="1"/>
  <c r="P67" i="11"/>
  <c r="T67" i="11" s="1"/>
  <c r="P71" i="11"/>
  <c r="T71" i="11" s="1"/>
  <c r="P75" i="11"/>
  <c r="T75" i="11" s="1"/>
  <c r="P79" i="11"/>
  <c r="T79" i="11" s="1"/>
  <c r="P83" i="11"/>
  <c r="T83" i="11" s="1"/>
  <c r="P87" i="11"/>
  <c r="T87" i="11" s="1"/>
  <c r="P90" i="11"/>
  <c r="T90" i="11" s="1"/>
  <c r="P92" i="11"/>
  <c r="T92" i="11" s="1"/>
  <c r="P94" i="11"/>
  <c r="T94" i="11" s="1"/>
  <c r="P96" i="11"/>
  <c r="T96" i="11" s="1"/>
  <c r="P98" i="11"/>
  <c r="T98" i="11" s="1"/>
  <c r="P100" i="11"/>
  <c r="T100" i="11" s="1"/>
  <c r="P102" i="11"/>
  <c r="T102" i="11" s="1"/>
  <c r="P104" i="11"/>
  <c r="T104" i="11" s="1"/>
  <c r="P106" i="11"/>
  <c r="T106" i="11" s="1"/>
  <c r="P108" i="11"/>
  <c r="T108" i="11" s="1"/>
  <c r="P110" i="11"/>
  <c r="T110" i="11" s="1"/>
  <c r="P112" i="11"/>
  <c r="T112" i="11" s="1"/>
  <c r="P114" i="11"/>
  <c r="T114" i="11" s="1"/>
  <c r="P116" i="11"/>
  <c r="T116" i="11" s="1"/>
  <c r="P118" i="11"/>
  <c r="T118" i="11" s="1"/>
  <c r="P120" i="11"/>
  <c r="T120" i="11" s="1"/>
  <c r="P122" i="11"/>
  <c r="T122" i="11" s="1"/>
  <c r="P124" i="11"/>
  <c r="T124" i="11" s="1"/>
  <c r="P126" i="11"/>
  <c r="T126" i="11" s="1"/>
  <c r="P128" i="11"/>
  <c r="T128" i="11" s="1"/>
  <c r="P130" i="11"/>
  <c r="T130" i="11" s="1"/>
</calcChain>
</file>

<file path=xl/sharedStrings.xml><?xml version="1.0" encoding="utf-8"?>
<sst xmlns="http://schemas.openxmlformats.org/spreadsheetml/2006/main" count="6369" uniqueCount="3915">
  <si>
    <t>N.</t>
  </si>
  <si>
    <t>C. Meccanografico</t>
  </si>
  <si>
    <t>Denominazione</t>
  </si>
  <si>
    <t>Comune</t>
  </si>
  <si>
    <t>Indirizzo</t>
  </si>
  <si>
    <t>Ente gestore</t>
  </si>
  <si>
    <t>C.F. Gestore</t>
  </si>
  <si>
    <t>Codice IBAN Gestore</t>
  </si>
  <si>
    <t>Fine Lucro</t>
  </si>
  <si>
    <t>Modello A acquisito si/no</t>
  </si>
  <si>
    <t>Tot. Num. Sez/ni</t>
  </si>
  <si>
    <t>Sez. con almeno 15 alunni e monosezioni</t>
  </si>
  <si>
    <t>Sez. con meno di 15 alunni</t>
  </si>
  <si>
    <t>Scuole Reg.</t>
  </si>
  <si>
    <t>Num. alunni iscritti e frequentanti  con certificazione legge 104/92</t>
  </si>
  <si>
    <t>Quota scuola paritaria 20%</t>
  </si>
  <si>
    <t>Quota sezione no profit 80%</t>
  </si>
  <si>
    <t>Conguaglio  quote a. sc. 2016/2017 in positivo (aumento di sezioni e altro).</t>
  </si>
  <si>
    <t>Conguaglio  quote a. sc. 2016/2017 in negativo (diminuizione  di sezioni e altro).</t>
  </si>
  <si>
    <t>TOTALE</t>
  </si>
  <si>
    <t>AG1A00300T</t>
  </si>
  <si>
    <t>CLUB DEI PICCOLI</t>
  </si>
  <si>
    <t>AGRIGENTO</t>
  </si>
  <si>
    <t>VIA TIRRENO, 3</t>
  </si>
  <si>
    <t>IMPRESA SOCIALE CLUB DEI PICCOLI</t>
  </si>
  <si>
    <t>01929560843</t>
  </si>
  <si>
    <t>IT11M0525616600000000016152</t>
  </si>
  <si>
    <t>NO</t>
  </si>
  <si>
    <t>SI</t>
  </si>
  <si>
    <t>AG1A00400N</t>
  </si>
  <si>
    <t>PETER PAN</t>
  </si>
  <si>
    <t>VIA MAZZINI, 159</t>
  </si>
  <si>
    <t>ASSOCIAZIONE LUDICA CITTA' DI AGRIGENTO</t>
  </si>
  <si>
    <t>IT56M0200883061000300360435</t>
  </si>
  <si>
    <t>AG1A00500D</t>
  </si>
  <si>
    <t>SOLLETICO CLUB</t>
  </si>
  <si>
    <t>VIA L. SCIASCIA, 31</t>
  </si>
  <si>
    <t>ASSOCIAZIONE SOLLETICO CLUB (CENT. ST. SOCRATE)</t>
  </si>
  <si>
    <t>IT39U0303216600010000014745</t>
  </si>
  <si>
    <t>AG1A015004</t>
  </si>
  <si>
    <t>COLLEVERDE</t>
  </si>
  <si>
    <t>PIAZZETTA PITAGORA, 5</t>
  </si>
  <si>
    <t>SOCIATA' COOPERATIVA SOCIALE "CENTRO BAMBINI"</t>
  </si>
  <si>
    <t>02757160847</t>
  </si>
  <si>
    <t>IT98M0200816605000103468077</t>
  </si>
  <si>
    <t>AG1A01900B</t>
  </si>
  <si>
    <t>MONTESSORI PINOCCHIO</t>
  </si>
  <si>
    <t>VIA MAZZINI, 109</t>
  </si>
  <si>
    <t>ASSOCIAZIONE CULTURA E SOCIETA'</t>
  </si>
  <si>
    <t>93027310841</t>
  </si>
  <si>
    <t>IT25B0200816605000300314967</t>
  </si>
  <si>
    <t>AG1A02100B</t>
  </si>
  <si>
    <t>SS. ANGELI CUSTODI</t>
  </si>
  <si>
    <t>VIA CARUSO, 9</t>
  </si>
  <si>
    <t>LA COMETA SOCIETA' COOPERATIVA SOCIALE</t>
  </si>
  <si>
    <t>02716630849</t>
  </si>
  <si>
    <t>IT40V0200816605000103468314</t>
  </si>
  <si>
    <t>AG1A037001</t>
  </si>
  <si>
    <t>SACRO CUORE</t>
  </si>
  <si>
    <t>LARGO MONS.A CELONA,6 (ex via Pausania )</t>
  </si>
  <si>
    <t>ISTITUTO ANCELLE RIPARATRICI DEL SS.CUORE DI GESU'</t>
  </si>
  <si>
    <t>00379500838</t>
  </si>
  <si>
    <t>IT69L0200816600000300590722</t>
  </si>
  <si>
    <t>AG1A04700G</t>
  </si>
  <si>
    <t>COMUNALE IL GIARDINO FIORITO</t>
  </si>
  <si>
    <t>VIA REGIONE SICILIANA, 91</t>
  </si>
  <si>
    <t>COMUNE DI AGRIGENTO</t>
  </si>
  <si>
    <t>00074260845</t>
  </si>
  <si>
    <t>IT72X0343116600000000124190</t>
  </si>
  <si>
    <t>AG1A04800B</t>
  </si>
  <si>
    <t>COMUNALE IL CUCCIOLO</t>
  </si>
  <si>
    <t>VIA LUIGI CAPUANA, N.8 VILLAGGIO MOSE'</t>
  </si>
  <si>
    <t>AG1A051007</t>
  </si>
  <si>
    <t>LA PRIMULA</t>
  </si>
  <si>
    <t>VIA DELLE FOSSE ARDEATINE, s.n.</t>
  </si>
  <si>
    <t>ASSOCIAZIONE SCUOLA DELL'INFANZIA LA PRIMULA</t>
  </si>
  <si>
    <t>02495850840</t>
  </si>
  <si>
    <t>IT15F0200816605000300064108</t>
  </si>
  <si>
    <t>AG1A060002</t>
  </si>
  <si>
    <t>COLLEVERDE 2</t>
  </si>
  <si>
    <t>V.LE  L. SCIASCIA, 19 F</t>
  </si>
  <si>
    <t>COLLEVERDE 2 - SOCIETA' COOPERATIVA</t>
  </si>
  <si>
    <t>02638260840</t>
  </si>
  <si>
    <t>IT57W0200816607000102871624</t>
  </si>
  <si>
    <t>AG1A006009</t>
  </si>
  <si>
    <t>PIO XII</t>
  </si>
  <si>
    <t>ALESSANDRIA DELLA ROCCA</t>
  </si>
  <si>
    <t>VIA MARGHERITA, 47</t>
  </si>
  <si>
    <t>CONGREGAZIONE SUORE COLLEGINE SACRA FAMIGLIA</t>
  </si>
  <si>
    <t>IT34W0760116600000012466926</t>
  </si>
  <si>
    <t>AG1A01700Q</t>
  </si>
  <si>
    <t>VENERABILE ANDREA</t>
  </si>
  <si>
    <t>BURGIO</t>
  </si>
  <si>
    <t>VIALE DELLA VITTORIA, 1</t>
  </si>
  <si>
    <t>LA COMETA  SOCIETA' COOPERATIVA SOCIALE</t>
  </si>
  <si>
    <t>AG1A05300V</t>
  </si>
  <si>
    <t>ANNA BELLA</t>
  </si>
  <si>
    <t>CAMPOBELLO DI LICATA</t>
  </si>
  <si>
    <t>VIA GARIBALDI, 396</t>
  </si>
  <si>
    <t>ISTITUTO EDUCATIVO ASSISTENZIALE ANNA BELLA</t>
  </si>
  <si>
    <t>82002060844</t>
  </si>
  <si>
    <t>IT21H0760116600000011898921</t>
  </si>
  <si>
    <t>AG1A007005</t>
  </si>
  <si>
    <t>S.TERESA DEL BAMBINO GESU'</t>
  </si>
  <si>
    <t>CANICATTI</t>
  </si>
  <si>
    <t>CORSO UMBERTO, 55</t>
  </si>
  <si>
    <t>IST.SUORE COLLEGINE SACRA FAMIGLIA</t>
  </si>
  <si>
    <t>82002100848</t>
  </si>
  <si>
    <t>IT60M0760116600000012226924</t>
  </si>
  <si>
    <t>AG1A00900R</t>
  </si>
  <si>
    <t>ISTITUTO MARIA IMMACOLATA</t>
  </si>
  <si>
    <t>VIA DOMENICO CIRILLO, 69</t>
  </si>
  <si>
    <t>CONGREGAZIONE RELIGIOSA SUORE DIVINE VOCAZIONI</t>
  </si>
  <si>
    <t>01263610634</t>
  </si>
  <si>
    <t>IT80H0306982882100000002593</t>
  </si>
  <si>
    <t>AG1A04000R</t>
  </si>
  <si>
    <t>BABY SCHOOL</t>
  </si>
  <si>
    <t>VIA ANTONIO DI GIOIA CARABINIERE, 2</t>
  </si>
  <si>
    <t>IMPARARE GIOCANDO SOCIETA' COOPERATIVA</t>
  </si>
  <si>
    <t>02497670840</t>
  </si>
  <si>
    <t>IT52O0200882882000300526450</t>
  </si>
  <si>
    <t>AG1A04200C</t>
  </si>
  <si>
    <t>SC.MATERNA REGIONALE CRISPI</t>
  </si>
  <si>
    <t>VIA COLOMBO, sn</t>
  </si>
  <si>
    <t>ISTITUTO COMPRENSIVO "S.GANGITANO"</t>
  </si>
  <si>
    <t>90001550848</t>
  </si>
  <si>
    <t>IT21V0513282880844570294926</t>
  </si>
  <si>
    <t>*</t>
  </si>
  <si>
    <t>AG1A057006</t>
  </si>
  <si>
    <t>BABY BOOM</t>
  </si>
  <si>
    <t>VIA GUGINO, 1</t>
  </si>
  <si>
    <t>ASSOCIAZIONE SCUOLA DELL'INFANZIA BABY BOOM</t>
  </si>
  <si>
    <t>02500540840</t>
  </si>
  <si>
    <t>IT53F0760116600000093777647</t>
  </si>
  <si>
    <t>AG1A058002</t>
  </si>
  <si>
    <t xml:space="preserve">HAPPY PARK  </t>
  </si>
  <si>
    <t>V.LE CARLO ALBERTO, 280</t>
  </si>
  <si>
    <t>HAPPY PARK SOC.COOP. A.R.L.</t>
  </si>
  <si>
    <t>02219630841</t>
  </si>
  <si>
    <t>IT62W0306982882100000002154</t>
  </si>
  <si>
    <t>AG1AB7500R</t>
  </si>
  <si>
    <t>L'ORSETTO</t>
  </si>
  <si>
    <t>VIA GIUDICE SAETTA, 10</t>
  </si>
  <si>
    <t>ASSOCIAZIONE L'ORSETTO</t>
  </si>
  <si>
    <t>02507280846</t>
  </si>
  <si>
    <t>IT08W0760116600001023042979</t>
  </si>
  <si>
    <t>AG1AFM500H</t>
  </si>
  <si>
    <t>PEPPERLAND</t>
  </si>
  <si>
    <t>VIA DUCEZIO, 1-3 -7-9-</t>
  </si>
  <si>
    <t>COOPERATIVA SOCIALE S. FRANCESCO a.r.l.</t>
  </si>
  <si>
    <t>01369200843</t>
  </si>
  <si>
    <t>IT55V0896982880000000042632</t>
  </si>
  <si>
    <t>AG1A010001</t>
  </si>
  <si>
    <t>PAPERINO'S SCHOOL</t>
  </si>
  <si>
    <t>CASTELTERMINI</t>
  </si>
  <si>
    <t>CONTRADA CURMA, 1/A</t>
  </si>
  <si>
    <t>ASSOCIAZIONE PAPERINO SCHOOL</t>
  </si>
  <si>
    <t>02492920844</t>
  </si>
  <si>
    <t>IT52Z0880082890000000201283</t>
  </si>
  <si>
    <t>AG1A01100R</t>
  </si>
  <si>
    <t>FAVARA</t>
  </si>
  <si>
    <t>VIA OLANDA, 54</t>
  </si>
  <si>
    <t>ASS.PER LA CRESCITA SANA DEL BAMBINO BABY SCHOOL</t>
  </si>
  <si>
    <t>01979380845</t>
  </si>
  <si>
    <t>IT21C0577282930CC0550006849</t>
  </si>
  <si>
    <t>AG1A01200L</t>
  </si>
  <si>
    <t>GESUELA GIUDICE</t>
  </si>
  <si>
    <t>PIAZZA MAZZINI, 7</t>
  </si>
  <si>
    <t>COLLEGIO DI MARIA</t>
  </si>
  <si>
    <t>IT28Y0200882930000300229740</t>
  </si>
  <si>
    <t>AG1A01800G</t>
  </si>
  <si>
    <t>OBIETTIVO INFANZIA</t>
  </si>
  <si>
    <t>VIA FABARIA, 3</t>
  </si>
  <si>
    <t>AG1A105005</t>
  </si>
  <si>
    <t>VIALE STATI UNITI, 118-122</t>
  </si>
  <si>
    <t>ASSOCIAZIONE NON RICONOSCIUTA "ASILO NIDO CLUB DEI PICCOLI"</t>
  </si>
  <si>
    <t>02628940849</t>
  </si>
  <si>
    <t>IT94T0200882930000102070966</t>
  </si>
  <si>
    <t>AG1A6Z500D</t>
  </si>
  <si>
    <t>KIRIKU</t>
  </si>
  <si>
    <t>VIA ISOLA DI LINOSA, 11-13</t>
  </si>
  <si>
    <t>ASSOCIAZIONE SCUOLA DELL'INFANZIA KIRIKU</t>
  </si>
  <si>
    <t>93073150844</t>
  </si>
  <si>
    <t>IT71C0103082930000004381760</t>
  </si>
  <si>
    <t>AG1A044004</t>
  </si>
  <si>
    <t>S.TERESA BAMBINO GESU'</t>
  </si>
  <si>
    <t>LICATA</t>
  </si>
  <si>
    <t>VIA PALMA, 27</t>
  </si>
  <si>
    <t>CONGREGAZIONE SUORE DEI POVERI SAN VINCENZO DE PAOLI</t>
  </si>
  <si>
    <t>03212070829</t>
  </si>
  <si>
    <t>IT04O0760104600000083836635</t>
  </si>
  <si>
    <t>AG1A04500X</t>
  </si>
  <si>
    <t>S. GIUSEPPE</t>
  </si>
  <si>
    <t>VIA COLLEGIO, 23</t>
  </si>
  <si>
    <t>ISTITUTO FIGLIE DELLA CARITA' DEL PREZIOSISSIMO SANGUE</t>
  </si>
  <si>
    <t>02458110588</t>
  </si>
  <si>
    <t>IT85W0760116600000012497921</t>
  </si>
  <si>
    <t>AG1A04600Q</t>
  </si>
  <si>
    <t>FEDRO</t>
  </si>
  <si>
    <t>VIA DANTE, 10</t>
  </si>
  <si>
    <t>COOPERATIVA SOCIALE FEDRO</t>
  </si>
  <si>
    <t>01974950840</t>
  </si>
  <si>
    <t>IT56L0513282970709570348762</t>
  </si>
  <si>
    <t>AG1A05000B</t>
  </si>
  <si>
    <t>PIANETA BAMBINIO</t>
  </si>
  <si>
    <t xml:space="preserve">CORSO ITALIA, 175 </t>
  </si>
  <si>
    <t>AG1A05600A</t>
  </si>
  <si>
    <t>ATENEUM</t>
  </si>
  <si>
    <t>VIA FONTANELLA, 13/15</t>
  </si>
  <si>
    <t>ASSOCIAZIONE ONLUS ATENEUM</t>
  </si>
  <si>
    <t>91005760847</t>
  </si>
  <si>
    <t>IT51Q0577282971000000656017</t>
  </si>
  <si>
    <t>AG1AR0500F</t>
  </si>
  <si>
    <t>PIANETA BAMBINO 2</t>
  </si>
  <si>
    <t>VIA GENERALE LA MARMORA, 82</t>
  </si>
  <si>
    <t>AG1AU1500B</t>
  </si>
  <si>
    <t>ATENEUM 2</t>
  </si>
  <si>
    <t>VIA GIGANTE ORTEGA GAETANO, 2</t>
  </si>
  <si>
    <t>SOCIETA' COOPERATIVA ATENEUM</t>
  </si>
  <si>
    <t>02740810847</t>
  </si>
  <si>
    <t>IT12W0577282971CC0110070314</t>
  </si>
  <si>
    <t>AG1A001006</t>
  </si>
  <si>
    <t>HUMANITAS</t>
  </si>
  <si>
    <t>MENFI</t>
  </si>
  <si>
    <t>VIA BOCCACCIO, SN</t>
  </si>
  <si>
    <t>COOPERATIVA SOCIALE HUMANITAS</t>
  </si>
  <si>
    <t>IT39X0879682990000020300551</t>
  </si>
  <si>
    <t>AG1A028006</t>
  </si>
  <si>
    <t>DOTT. S. BIVONA</t>
  </si>
  <si>
    <t>VIA OGNIBENE, 35</t>
  </si>
  <si>
    <t>IT87Z0760116600000068213446</t>
  </si>
  <si>
    <t>AG1A029002</t>
  </si>
  <si>
    <t>MARIA IMMACOLATA</t>
  </si>
  <si>
    <t>MONTEVAGO</t>
  </si>
  <si>
    <t>VIA DON GIACINTO BIANCHI, 2</t>
  </si>
  <si>
    <t>ISTITUTO FIGLIE DI MARIA MISSIONARIE</t>
  </si>
  <si>
    <t>01588550580</t>
  </si>
  <si>
    <t>IT10A0894683010000021101115</t>
  </si>
  <si>
    <t>AG1A031002</t>
  </si>
  <si>
    <t>PALMA DI MONTECHIARO</t>
  </si>
  <si>
    <t>VIA G.AMENDOLA, 209</t>
  </si>
  <si>
    <t>SUORE COLLEGINE DELLA SACRA FAMIGLIA</t>
  </si>
  <si>
    <t>IT19R0525683030000003453052</t>
  </si>
  <si>
    <t>AG1A03800R</t>
  </si>
  <si>
    <t>S. ANTONIO</t>
  </si>
  <si>
    <t>PORTO EMPEDOCLE</t>
  </si>
  <si>
    <t>VIA LINCOLN, 4</t>
  </si>
  <si>
    <t>CONGREGAZIONE SUORE AGOSTINIANE SERVE DI GESU' E MARIA</t>
  </si>
  <si>
    <t>01419690589</t>
  </si>
  <si>
    <t>IT72M0760116600000012513925</t>
  </si>
  <si>
    <t>AG1AC75004</t>
  </si>
  <si>
    <t>CAPPUCCETTO ROSSO</t>
  </si>
  <si>
    <t>RACALMUTO</t>
  </si>
  <si>
    <t>VIA BARONESSA TULUMELLO, 17-21</t>
  </si>
  <si>
    <t>ASSOCIAZIONE CAPPUCCETTO ROSSO</t>
  </si>
  <si>
    <t>02589820840</t>
  </si>
  <si>
    <t>IT93Z0896982940000000040497</t>
  </si>
  <si>
    <t>AG1A03400D</t>
  </si>
  <si>
    <t>RAFFADALI</t>
  </si>
  <si>
    <t>VIA S.GIUSEPPE, 75</t>
  </si>
  <si>
    <t>CONGREGAZIONE SUORE COLLEGINE DELLA SACRA FAMIGLIA</t>
  </si>
  <si>
    <t>80002210849</t>
  </si>
  <si>
    <t>IT39G0200883061000300360988</t>
  </si>
  <si>
    <t>AG1AQT500I</t>
  </si>
  <si>
    <t>BIRIMBO'</t>
  </si>
  <si>
    <t>RAVANUSA</t>
  </si>
  <si>
    <t>VIA DELLE SCUOLE, 125</t>
  </si>
  <si>
    <t>ASSOCIAZIONE CULTURALE SPORTIVA DILETTANTISTICA BIRIMBO'</t>
  </si>
  <si>
    <t>90021510848</t>
  </si>
  <si>
    <t>IT53M0103083070000004133304</t>
  </si>
  <si>
    <t>AG1A01600X</t>
  </si>
  <si>
    <t>BIRI' BIRO'</t>
  </si>
  <si>
    <t>RIBERA</t>
  </si>
  <si>
    <t>VIA GARIBALDI, 140</t>
  </si>
  <si>
    <t>COOPERATIVA SOCIALE "PROGETTO EDUCATIVO"</t>
  </si>
  <si>
    <t>02722670847</t>
  </si>
  <si>
    <t>IT02J0577283090CC0130030090</t>
  </si>
  <si>
    <t>AG1A036005</t>
  </si>
  <si>
    <t>BABY CLUB</t>
  </si>
  <si>
    <t>VIA BRODOLINI, 18</t>
  </si>
  <si>
    <t>ASSOCIAZIONE BABY CLUB</t>
  </si>
  <si>
    <t>IT87L0200883090000300607451</t>
  </si>
  <si>
    <t>AG1AND5006</t>
  </si>
  <si>
    <t>L'ALBERO AZZURRO</t>
  </si>
  <si>
    <t>VIA MONTE BIANCO, 27</t>
  </si>
  <si>
    <t>ASSOCIAZIONE FRANCESCO CRISPI-ONLUS</t>
  </si>
  <si>
    <t>92027500849</t>
  </si>
  <si>
    <t>IT61N0200883090000103867910</t>
  </si>
  <si>
    <t>AG1A052003</t>
  </si>
  <si>
    <t>IL PICCOLO PRINCIPE</t>
  </si>
  <si>
    <t>S. GIOVANNI GEMINI</t>
  </si>
  <si>
    <t>VIA G.AMEGLIO, 49</t>
  </si>
  <si>
    <t>ASSOCIAZIONE IL PICCOLO PRINCIPE</t>
  </si>
  <si>
    <t>93037070849</t>
  </si>
  <si>
    <t>IT90S0200883120000300696611</t>
  </si>
  <si>
    <t>AG1A05500E</t>
  </si>
  <si>
    <t>DON BOSCO EDUCATORE</t>
  </si>
  <si>
    <t>VIA CONCERIA, 84</t>
  </si>
  <si>
    <t>ASSOCIAZIONE LA FAMIGLIA SALESIANA</t>
  </si>
  <si>
    <t>02489620845</t>
  </si>
  <si>
    <t>IT82M0303283120010000002370</t>
  </si>
  <si>
    <t>AG1A02000G</t>
  </si>
  <si>
    <t>RAMPELLO</t>
  </si>
  <si>
    <t>SCIACCA</t>
  </si>
  <si>
    <t>VIA SEGNI, 1</t>
  </si>
  <si>
    <t>AG1A02700A</t>
  </si>
  <si>
    <t>G.CUSMANO</t>
  </si>
  <si>
    <t>VIA G.CUSMANO, 1</t>
  </si>
  <si>
    <t>CONGREGAZIONE FEMMINILE SUORE SERVE DEI POVERI</t>
  </si>
  <si>
    <t>03905750828</t>
  </si>
  <si>
    <t>IT75W0760116600000012257929</t>
  </si>
  <si>
    <t>CL1A02700P</t>
  </si>
  <si>
    <t>SCUOLA DELL'INFANZIA NEW BABY'S COLLEGE</t>
  </si>
  <si>
    <t>CALTANISSETTA</t>
  </si>
  <si>
    <t>Via Romita snc.</t>
  </si>
  <si>
    <t>COOPERATIVA SOCIALE</t>
  </si>
  <si>
    <t>01989530850</t>
  </si>
  <si>
    <t>IT24X0895216700000000137915</t>
  </si>
  <si>
    <t>si</t>
  </si>
  <si>
    <t>CL1A003006</t>
  </si>
  <si>
    <t>SCUOLA DELL'INFANZIA SIGNORE DELLA CITTA'</t>
  </si>
  <si>
    <t>Via Signore della Città 64</t>
  </si>
  <si>
    <t>CONGREGAZIONE SUORE FRANCESCANE DEL SIGNORE</t>
  </si>
  <si>
    <t>GZZCT37R52F200C</t>
  </si>
  <si>
    <t>IT60U0897916700000000239330</t>
  </si>
  <si>
    <t>CL1A010009</t>
  </si>
  <si>
    <t>OASI CRISTO RE</t>
  </si>
  <si>
    <t>Via S. Giuliano, 4</t>
  </si>
  <si>
    <t>CONGR. DOMEN. S. C. DI GESU</t>
  </si>
  <si>
    <t>IT28C0200816700000300314988</t>
  </si>
  <si>
    <t>CL1A00600N</t>
  </si>
  <si>
    <t xml:space="preserve">SCUOLA DELL'INFANZIA COLLEGIO DI MARIA </t>
  </si>
  <si>
    <t>Via P. E. Giudici, 25</t>
  </si>
  <si>
    <t>ENTE RELIGIOSO</t>
  </si>
  <si>
    <t>IT67N0503416700000000172688</t>
  </si>
  <si>
    <t>CL1A00100E</t>
  </si>
  <si>
    <t>SUOLA DELL'INFANZIA MONS. GIOVANNI IACONO</t>
  </si>
  <si>
    <t>Vitaliano Brancati, 2</t>
  </si>
  <si>
    <t>ISTITUTO EUCARISTICO S. PETRONILLA</t>
  </si>
  <si>
    <t>IT88Y033590160010000013533H</t>
  </si>
  <si>
    <t>CL1ACV5004</t>
  </si>
  <si>
    <t xml:space="preserve">KINDERS' SCHOOL </t>
  </si>
  <si>
    <t>Via Borremans, 8</t>
  </si>
  <si>
    <t>KINDERS' SCHOOL SOC. COOP</t>
  </si>
  <si>
    <t xml:space="preserve"> 01804230850</t>
  </si>
  <si>
    <t xml:space="preserve">   IT79S0898516700005000010593</t>
  </si>
  <si>
    <t>CL1A011005</t>
  </si>
  <si>
    <t>S. DOMENICO</t>
  </si>
  <si>
    <t>CAMPOFRANCO</t>
  </si>
  <si>
    <t>Via Piave, 101</t>
  </si>
  <si>
    <t>CONGREGAZIONE SUORE DOMENICANE DEL SACRO CUORE DI GESU'</t>
  </si>
  <si>
    <t>8000141879</t>
  </si>
  <si>
    <t>IT22I0760116700000011778933</t>
  </si>
  <si>
    <t>CHIUSA</t>
  </si>
  <si>
    <t>CL1A024007</t>
  </si>
  <si>
    <t>SCUOLA DELL'INFANZIA SANT'ANTONIO</t>
  </si>
  <si>
    <t>DELIA</t>
  </si>
  <si>
    <t>Piazza S. Antonio, 9</t>
  </si>
  <si>
    <t>SUORE FRANCESCANE DEL SIGNORE</t>
  </si>
  <si>
    <t>IT11S0335901600100000011837</t>
  </si>
  <si>
    <t>CL1A02000X</t>
  </si>
  <si>
    <t>SCUOLA INFANZIA PARITARIA SUOR TERESA VALSE</t>
  </si>
  <si>
    <t>GELA</t>
  </si>
  <si>
    <t>V/le Cortemaggiore, 132</t>
  </si>
  <si>
    <t>ENTE ISTITUTO MARIA AUSILIATRICE PER L'ISTITUTO SR. TERESA VALSE'</t>
  </si>
  <si>
    <t>00561782875</t>
  </si>
  <si>
    <t>IT36H0335901600100000063848</t>
  </si>
  <si>
    <t>CL1A02100Q</t>
  </si>
  <si>
    <t>SC. INF. PARITARIA P.G. MINOZZI</t>
  </si>
  <si>
    <t>VIA Europa, 54</t>
  </si>
  <si>
    <t>O.N.M.I. ROMA</t>
  </si>
  <si>
    <t>IT24U0760116700000015861909</t>
  </si>
  <si>
    <t>CL1A03400T</t>
  </si>
  <si>
    <t xml:space="preserve">SCUOLA DELL'NFANZIA PARITARIA IMMACOLATA </t>
  </si>
  <si>
    <t>MILENA</t>
  </si>
  <si>
    <t>VIA S. Pellico, 15</t>
  </si>
  <si>
    <t>PARROCCHIA IMMACOLATA VULGO S. GIUSEPPE</t>
  </si>
  <si>
    <t>IT51A0760116700001011032065</t>
  </si>
  <si>
    <t>CL1 A00700D</t>
  </si>
  <si>
    <t xml:space="preserve"> S. ENRICO</t>
  </si>
  <si>
    <t>MUSSOMELI</t>
  </si>
  <si>
    <t xml:space="preserve"> Via Vanelle, 34 </t>
  </si>
  <si>
    <t>ISTITUTO EUCARISTICO S.SOLA</t>
  </si>
  <si>
    <t>80404890586</t>
  </si>
  <si>
    <t>IT51S0301983380000009010351</t>
  </si>
  <si>
    <t>CL1A00500T</t>
  </si>
  <si>
    <t xml:space="preserve">MUSSOMELI </t>
  </si>
  <si>
    <t>Via Scalea, 11</t>
  </si>
  <si>
    <t xml:space="preserve">COLLEGIO DI MARIA </t>
  </si>
  <si>
    <t>IT29G0200883380000300169260</t>
  </si>
  <si>
    <t>CL1A004002</t>
  </si>
  <si>
    <t>SCUOLA DELL'INFANZIA AVV. G. LA RIZZA</t>
  </si>
  <si>
    <t>Via V. E. Orlando, 3</t>
  </si>
  <si>
    <t>IST.SUORE TERZ. FRANCESCANE DEL SIGNORE DELLA CITTA'</t>
  </si>
  <si>
    <t>IT97N0200883380000300062325</t>
  </si>
  <si>
    <t>CL1A032006</t>
  </si>
  <si>
    <t xml:space="preserve"> SAN GIUSEPPE</t>
  </si>
  <si>
    <t>NISCEMI</t>
  </si>
  <si>
    <t>Via Crescimone, 2</t>
  </si>
  <si>
    <t>CONGREGAZIONE SUORE ORSOLINE</t>
  </si>
  <si>
    <t>0197010895</t>
  </si>
  <si>
    <t>IT04A0103083390000003730389</t>
  </si>
  <si>
    <t>CL1A02600V</t>
  </si>
  <si>
    <t>NUOVA BABY SCHOOL</t>
  </si>
  <si>
    <t>Via Bologna</t>
  </si>
  <si>
    <t>SOC.COOP. SOCI.A.R.L</t>
  </si>
  <si>
    <t>01778780856</t>
  </si>
  <si>
    <t>IT74B0335901600100000117731</t>
  </si>
  <si>
    <t>CL1A01800X</t>
  </si>
  <si>
    <t xml:space="preserve"> SNOOPY</t>
  </si>
  <si>
    <t>Via Le Moli, 33</t>
  </si>
  <si>
    <t>"L'INFANZIA" SOC. COOP. A.R.L.</t>
  </si>
  <si>
    <t>IT51C0335901600100000117732</t>
  </si>
  <si>
    <t>CL1AUP500F</t>
  </si>
  <si>
    <t>BIMBI BELLI E RIBELLI</t>
  </si>
  <si>
    <t xml:space="preserve">Via Bellini 2-4 </t>
  </si>
  <si>
    <t>COOPERATIVA SOCILALE COMES</t>
  </si>
  <si>
    <t>IT36Q0200883390000101674471</t>
  </si>
  <si>
    <t>CL1A01500C</t>
  </si>
  <si>
    <t>MONTE DEGLI ULIVI</t>
  </si>
  <si>
    <t>RIESI</t>
  </si>
  <si>
    <t>Via Monte degli Ulivi n.6</t>
  </si>
  <si>
    <t>SERVIZIO CRISTIANO - ISTITUTO VALDESE</t>
  </si>
  <si>
    <t>82001010857</t>
  </si>
  <si>
    <t>IT69U0200883410000300108587</t>
  </si>
  <si>
    <t>CL1A02300B</t>
  </si>
  <si>
    <t>DON SALVATORE RIGGIO</t>
  </si>
  <si>
    <t>Via Carlo Alberto, 60</t>
  </si>
  <si>
    <t>OPERA NAZ, PER IL MEZZOGGIORNO D'ITALIA</t>
  </si>
  <si>
    <t>IT73I0760116700000011867934</t>
  </si>
  <si>
    <t>CL1A025003</t>
  </si>
  <si>
    <t xml:space="preserve"> MARIA  AUSILIATRICE</t>
  </si>
  <si>
    <t>Via D. Bosco, 81</t>
  </si>
  <si>
    <t>SOC. COOP. A.R.L. M. AUSILIATRICE</t>
  </si>
  <si>
    <t>01675340853</t>
  </si>
  <si>
    <t>IT60P0200883410000300431399</t>
  </si>
  <si>
    <t>CL1A02900A</t>
  </si>
  <si>
    <t>KINDERS' SCHOOL SOC. COOP.</t>
  </si>
  <si>
    <t xml:space="preserve">      SAN CATALDO </t>
  </si>
  <si>
    <t>Via Babaurra snc</t>
  </si>
  <si>
    <t>KINDERS' SCHOOL SOC.COOP</t>
  </si>
  <si>
    <t>CL1A00200A</t>
  </si>
  <si>
    <t>SS.ANGELI CUSTODI</t>
  </si>
  <si>
    <t>VALLELUNGA PRAT.</t>
  </si>
  <si>
    <t>Via Garibaldi, 5</t>
  </si>
  <si>
    <t>CONGR.OBLATE S.CUORE</t>
  </si>
  <si>
    <t>IT39Z0760116700000011110939</t>
  </si>
  <si>
    <t>CT1A03000G</t>
  </si>
  <si>
    <t>MADDALENA DI CANOSSA</t>
  </si>
  <si>
    <t>ACI BONACCORSI</t>
  </si>
  <si>
    <t>VIA ISTITUTO CANOSSIANO, 9</t>
  </si>
  <si>
    <t>PROVINCIA SICILIANA DELLE FIGLIE DELLA CARITA' CANOSSIANE</t>
  </si>
  <si>
    <t>00545650871</t>
  </si>
  <si>
    <t xml:space="preserve"> IT39B0335901600100000130486 </t>
  </si>
  <si>
    <t>CT1A1700N</t>
  </si>
  <si>
    <t>MARIA SS.MA RITORNATA</t>
  </si>
  <si>
    <t>VIA ISTITUTO S.GIUSEPPE, 5</t>
  </si>
  <si>
    <t>Istituto Catechistico Divina Provvidenza</t>
  </si>
  <si>
    <t>00545500878</t>
  </si>
  <si>
    <t>IT89 I 01030 83830 000001005015</t>
  </si>
  <si>
    <t>No</t>
  </si>
  <si>
    <t>CT1A229005</t>
  </si>
  <si>
    <t>GLI ARISTOGATTI</t>
  </si>
  <si>
    <t>ACI SANT'ANTONIO</t>
  </si>
  <si>
    <t>VIA MARCHESE DI CASALOTTO 55/F</t>
  </si>
  <si>
    <t>GLI ARISTOGATTI SOC. COOP.</t>
  </si>
  <si>
    <t>04618610879</t>
  </si>
  <si>
    <t>IT23G0301983850000007000222</t>
  </si>
  <si>
    <t>CT1A835005</t>
  </si>
  <si>
    <t>I PICCOLI AMICI</t>
  </si>
  <si>
    <t>VIA OASI, 1</t>
  </si>
  <si>
    <t>SOC. COOP. I PICCOLI AMICI</t>
  </si>
  <si>
    <t>04658650876</t>
  </si>
  <si>
    <t>IT37B0301983850000007000289</t>
  </si>
  <si>
    <t>CT1AM2500C</t>
  </si>
  <si>
    <t>IL GIARDINO DELL'INFANZA</t>
  </si>
  <si>
    <t>VIA QUASIMODO, 4</t>
  </si>
  <si>
    <t>IL GIARDINO DELL'INFANZIA</t>
  </si>
  <si>
    <t>04153210879</t>
  </si>
  <si>
    <t>IT69C0301926208000000832561</t>
  </si>
  <si>
    <t>CT1A04800R</t>
  </si>
  <si>
    <t>LABORATORIO DI CREATIVITA'</t>
  </si>
  <si>
    <t>VIA S.GIOVANNI 85/C</t>
  </si>
  <si>
    <t>SOC.COOP. SCUOLA PARITARIA LABORATORIO DI CREATIVITA'</t>
  </si>
  <si>
    <t>04540990878</t>
  </si>
  <si>
    <t>IT61B0200826203000010988789</t>
  </si>
  <si>
    <t>CT1A04900L</t>
  </si>
  <si>
    <t>MARIA SS.MA DELLA PROVVIDENZA</t>
  </si>
  <si>
    <t>VIA VITTORIO EMANUELE 49</t>
  </si>
  <si>
    <t>SOC. COOP. SOCIALE ZEROCENTO</t>
  </si>
  <si>
    <t>04821280874</t>
  </si>
  <si>
    <t>IT46R0335901600100000014142</t>
  </si>
  <si>
    <t>CT1A146002</t>
  </si>
  <si>
    <t>SCUOLA MATERNA REGIONALE</t>
  </si>
  <si>
    <t>VIA MESSINA, SNC</t>
  </si>
  <si>
    <t>REGIONE SICILIANA</t>
  </si>
  <si>
    <t>80012000826</t>
  </si>
  <si>
    <t>T.U. 512-311465</t>
  </si>
  <si>
    <t>CT1A266004</t>
  </si>
  <si>
    <t>BABY PLANET</t>
  </si>
  <si>
    <t>ACICASTELLO</t>
  </si>
  <si>
    <t>VIA TRIPOLI, 197</t>
  </si>
  <si>
    <t>MADAGASCAR SOC. COOP.</t>
  </si>
  <si>
    <t>05187570873</t>
  </si>
  <si>
    <t>IT35Z0200826203000103315973</t>
  </si>
  <si>
    <t>CT1AC3500M</t>
  </si>
  <si>
    <t>L'ALBERO DI DI DODO</t>
  </si>
  <si>
    <t>VIA STAZIONE, 14</t>
  </si>
  <si>
    <t>SOC. COOP. L'ALBERO DI DODO</t>
  </si>
  <si>
    <t>03959770870</t>
  </si>
  <si>
    <t>IT29V0200816934000300766067</t>
  </si>
  <si>
    <t>CT1A138003</t>
  </si>
  <si>
    <t>SCUOLA MATERNA REGIONALE VERGA</t>
  </si>
  <si>
    <t>VIA CRISPI, SNC</t>
  </si>
  <si>
    <t>T.U. 512-311384</t>
  </si>
  <si>
    <t>CT1A07100T</t>
  </si>
  <si>
    <t>CASA DEI BAMBINI MARIA MONTESSORI</t>
  </si>
  <si>
    <t>ACICATENA</t>
  </si>
  <si>
    <t>VIA PORTICATAZZO, 4</t>
  </si>
  <si>
    <t>ASS. CULTURALE SPORTIVA CASA DEI BAMBINI MARIA MONTESSORI</t>
  </si>
  <si>
    <t>90040420870</t>
  </si>
  <si>
    <t>IT 07 N 03019 83840 000000910302</t>
  </si>
  <si>
    <t>CT1AFV500R</t>
  </si>
  <si>
    <t>HAPPY ISLAND SOCIETA' COOPERATIVA ARL</t>
  </si>
  <si>
    <t>VIA NIZZETI 154 A</t>
  </si>
  <si>
    <t>05342680872</t>
  </si>
  <si>
    <t>IT60Y010308384000000130531</t>
  </si>
  <si>
    <t>CT1A6B500G</t>
  </si>
  <si>
    <t>KOINE</t>
  </si>
  <si>
    <t>VIA VAMPOLIERI, 73</t>
  </si>
  <si>
    <t>KOINE SOC. COOP.</t>
  </si>
  <si>
    <t>04498260878</t>
  </si>
  <si>
    <t>IT42U0301926107000006122013</t>
  </si>
  <si>
    <t>CT1A23800X</t>
  </si>
  <si>
    <t>POCAHONTAS</t>
  </si>
  <si>
    <t>VIA MADONNA DEL SORRISO, 5</t>
  </si>
  <si>
    <t>ASSOCIAZIONE POCAHONTAS</t>
  </si>
  <si>
    <t>90039870879</t>
  </si>
  <si>
    <t>IT43P0200883840000300240746</t>
  </si>
  <si>
    <t>CT1A228009</t>
  </si>
  <si>
    <t>Raggio di sole</t>
  </si>
  <si>
    <t>Via Vittorio Emanuele 246</t>
  </si>
  <si>
    <t>Associazione "Raggio di sole"</t>
  </si>
  <si>
    <t>90039910873</t>
  </si>
  <si>
    <t>IT14E 03019 26215 000000160844</t>
  </si>
  <si>
    <t>CT1AZP500D</t>
  </si>
  <si>
    <t>St. Anthony</t>
  </si>
  <si>
    <t>Via Santi Bonaccorsi, 2</t>
  </si>
  <si>
    <t>Società cooperativa sociale Nike Angels</t>
  </si>
  <si>
    <t>04843310873</t>
  </si>
  <si>
    <t>IT49E0301983840000000910838</t>
  </si>
  <si>
    <t>CT1A27000Q</t>
  </si>
  <si>
    <t>GIRAGIRASOLE PLAYLAND</t>
  </si>
  <si>
    <t>ACIREALE</t>
  </si>
  <si>
    <t>VIA PACINOTTI, 73</t>
  </si>
  <si>
    <t>ASSOCIAZIONE CULTURALE SCUOLA DELL'INFANZIA GIRAGIRASOLE PLAYLAND</t>
  </si>
  <si>
    <t>04630380873</t>
  </si>
  <si>
    <t>IT74X0301926201000000300930</t>
  </si>
  <si>
    <t>CT1A024008</t>
  </si>
  <si>
    <t>ISTITUTO SAN LUIGI</t>
  </si>
  <si>
    <t>PIAZZA MONS. PENNISI ALESSI, 3</t>
  </si>
  <si>
    <t>PROVINCIA DELLA CONGREGAZIONE DEI FRATELLI DELLE SCUOLE CRISTIANE</t>
  </si>
  <si>
    <t>80019090580</t>
  </si>
  <si>
    <t>IT60L0200826203000104604615</t>
  </si>
  <si>
    <t>CT1A17300A</t>
  </si>
  <si>
    <t>LA COCCINELLA</t>
  </si>
  <si>
    <t>VIA LORETO, 16</t>
  </si>
  <si>
    <t>LA COCCINELLA ASSOCIAZIONE</t>
  </si>
  <si>
    <t>90040640873</t>
  </si>
  <si>
    <t>IT44U0103026201000061139188</t>
  </si>
  <si>
    <t>CT1A174006</t>
  </si>
  <si>
    <t>LA GIOSTRA</t>
  </si>
  <si>
    <t>via leonardo da vinci 58</t>
  </si>
  <si>
    <t>ASS.LA GIOSTRA scuola dell'infanzia paritaria</t>
  </si>
  <si>
    <t>04826570873</t>
  </si>
  <si>
    <t>50R0896926100000000000243</t>
  </si>
  <si>
    <t>CT1A21400B</t>
  </si>
  <si>
    <t xml:space="preserve">LA SIRENETTA </t>
  </si>
  <si>
    <t>VIA PASCOLI 10</t>
  </si>
  <si>
    <t>ASS. LA SIRENETTA SCUOLA DELL' INF. PARITARIA</t>
  </si>
  <si>
    <t>05102360871</t>
  </si>
  <si>
    <t>IT35I0301926200000009042048</t>
  </si>
  <si>
    <t>CT1A175002</t>
  </si>
  <si>
    <t>LYCEUM LINGUSTICO</t>
  </si>
  <si>
    <t>CORSO UMBERTO 162</t>
  </si>
  <si>
    <t>SOCIETA' COOPERATIVA SOCIALE</t>
  </si>
  <si>
    <t>04915120879</t>
  </si>
  <si>
    <t>IT74V0335901600100000127513</t>
  </si>
  <si>
    <t>CT1A00800A</t>
  </si>
  <si>
    <t>MARIA SS.MMA DEL CARMELO</t>
  </si>
  <si>
    <t>VIA VITTORIO EMANUELE III ACIPLATANI</t>
  </si>
  <si>
    <t>80001410879</t>
  </si>
  <si>
    <t>IT55V0760116900000010967958</t>
  </si>
  <si>
    <t>CT1A19100X</t>
  </si>
  <si>
    <t>PARADISE COLLEGE</t>
  </si>
  <si>
    <t>VIA VERGA, 120</t>
  </si>
  <si>
    <t>ASSOCIAZIONE PARADISE COLLEGE</t>
  </si>
  <si>
    <t>04600300877</t>
  </si>
  <si>
    <t>IT94B0301926201000000300926</t>
  </si>
  <si>
    <t>CT1AGG5001</t>
  </si>
  <si>
    <t>SCUOLA MATERNA REGIONALE ARISTA</t>
  </si>
  <si>
    <t>VIA PROVINCIALE PER S. MARIA AMMALATI, 257</t>
  </si>
  <si>
    <t>T.U. 512-311386</t>
  </si>
  <si>
    <t>CT1A14400A</t>
  </si>
  <si>
    <t>SCUOLA MATERNA REGIONALE IV ACIREALE</t>
  </si>
  <si>
    <t>VIA MARCH. S. GIULIANO,51</t>
  </si>
  <si>
    <t>T.U. 512-311467</t>
  </si>
  <si>
    <t>CT1A26200R</t>
  </si>
  <si>
    <t>IL PARADISO DEI BIMBI 3</t>
  </si>
  <si>
    <t>ADRANO</t>
  </si>
  <si>
    <t>VIA FRAIELLO, 48</t>
  </si>
  <si>
    <t>ASSOCIAZIONE IL PARADISO DEI BIMBI 3</t>
  </si>
  <si>
    <t>04253530879</t>
  </si>
  <si>
    <t>IT93E0200884111000300012492</t>
  </si>
  <si>
    <t>CT1A03500P</t>
  </si>
  <si>
    <t>SCUOLA DELL'INFANZIA PARITARIA "S.LUCIA"</t>
  </si>
  <si>
    <t>VIA S. TOMMASO D'AQUINO 19</t>
  </si>
  <si>
    <t>FONDAZIONE ELISO (ACRONIMO DI EDUCAZIONE, LIBERTA', SOLIDARIETA')</t>
  </si>
  <si>
    <t>05089740871</t>
  </si>
  <si>
    <t>IT08J0301916900000007000738</t>
  </si>
  <si>
    <t>CT1AMH500C</t>
  </si>
  <si>
    <t>SPIRITO SANTO</t>
  </si>
  <si>
    <t>VIA S.FILIPPO, 115</t>
  </si>
  <si>
    <t>ASSOCIAZIONE SPIRITO SANTO ONLUS</t>
  </si>
  <si>
    <t>93187180877</t>
  </si>
  <si>
    <t>IT43N0503483860000000001958</t>
  </si>
  <si>
    <t>CT1A224002</t>
  </si>
  <si>
    <t>GIOVANNA ROMEO SAVA</t>
  </si>
  <si>
    <t>BELPASSO</t>
  </si>
  <si>
    <t>VIA TERZA RETTA LEVANTE, 214</t>
  </si>
  <si>
    <t>FONDAZIONE GIOVANNA ROMEO SAVA ONLUS</t>
  </si>
  <si>
    <t>00677740870</t>
  </si>
  <si>
    <t>IT27B0708083870000000000443</t>
  </si>
  <si>
    <t>CT1A27200B</t>
  </si>
  <si>
    <t>DA GRANDE VOGLIO FARE</t>
  </si>
  <si>
    <t>VIA TERZA RETTA DI LEVANTE, 143</t>
  </si>
  <si>
    <t>DA GRANDE VOGLIO FARE ANR</t>
  </si>
  <si>
    <t>05321340878</t>
  </si>
  <si>
    <t>IT81B0708083870000000020326</t>
  </si>
  <si>
    <t>CT1A22000P</t>
  </si>
  <si>
    <t>INSIEME BELPASSO</t>
  </si>
  <si>
    <t>VIA ROMA, 64</t>
  </si>
  <si>
    <t>SOC. COOP. SOCIALE INSIEME BELPASSO</t>
  </si>
  <si>
    <t>IT27T 07080 83870 000000008917</t>
  </si>
  <si>
    <t>CT1A265008</t>
  </si>
  <si>
    <t>BIANCAVILLA</t>
  </si>
  <si>
    <t>VIA PISACANE, 50</t>
  </si>
  <si>
    <t>SCUOLA DELL'INFANZIA PARITARIA L'ALBERO AZZURRO NR</t>
  </si>
  <si>
    <t>93149130879</t>
  </si>
  <si>
    <t>IT38J0303283880010000013834</t>
  </si>
  <si>
    <t>CT1A7D5002</t>
  </si>
  <si>
    <t>SCUOLA DELL'INFANZIA PARITARIA "L'IMMACOLATA ALLA BADIA"</t>
  </si>
  <si>
    <t>VIA ENRICO TOTI N. 1</t>
  </si>
  <si>
    <t>ANNUNZIATA SOCIETA' COOPERATIVA SOCIALE ONLUS</t>
  </si>
  <si>
    <t>04784730873</t>
  </si>
  <si>
    <t xml:space="preserve">IT26R0200883863000300773255 </t>
  </si>
  <si>
    <t>CT1A05000R</t>
  </si>
  <si>
    <t>MARIA AUSILIATRICE</t>
  </si>
  <si>
    <t>VIA MONGIBELLO,22</t>
  </si>
  <si>
    <t>ENTE GIURIDICO ISTITUTO
MARIA AUSILIATRICE</t>
  </si>
  <si>
    <t>00561780875</t>
  </si>
  <si>
    <t>IT78E0103083880000001068676</t>
  </si>
  <si>
    <t>CT1A08500Q</t>
  </si>
  <si>
    <t>ASILO SAN GIOVANNI BOSCO</t>
  </si>
  <si>
    <t>BRONTE</t>
  </si>
  <si>
    <t>VIA PICCINO, 4</t>
  </si>
  <si>
    <t>CASA MADRE MORANO</t>
  </si>
  <si>
    <t>00820040871</t>
  </si>
  <si>
    <t>IT44Y 02008 83890 000300541225</t>
  </si>
  <si>
    <t>CT1A24600V</t>
  </si>
  <si>
    <t>BABY'S PLANET</t>
  </si>
  <si>
    <t>VIALE REGINA MARGHERITA, 7/A</t>
  </si>
  <si>
    <t>BABY'S PLANET SOC. COOP. SOCIALE</t>
  </si>
  <si>
    <t>04276050871</t>
  </si>
  <si>
    <t>IT41F0303283890010000002807</t>
  </si>
  <si>
    <t>CT1AUP500G</t>
  </si>
  <si>
    <t>Soc. Coop. "Le coccinelle" a.r.l</t>
  </si>
  <si>
    <t>Bronte</t>
  </si>
  <si>
    <t>Via G. Falcone,3</t>
  </si>
  <si>
    <t>04820900878</t>
  </si>
  <si>
    <t>IT65J0303283890010000003924</t>
  </si>
  <si>
    <t>CT1A05100L</t>
  </si>
  <si>
    <t>Scuola Paritaria Maria Dolores</t>
  </si>
  <si>
    <t>via A.Gabriele 53</t>
  </si>
  <si>
    <t>Ist Ancelle Missionarie di Cristo Re</t>
  </si>
  <si>
    <t>97060930829</t>
  </si>
  <si>
    <t>IT20V0760116900000012928958</t>
  </si>
  <si>
    <t>CT1A231005</t>
  </si>
  <si>
    <t>Peter Pan School Società Cooperativa</t>
  </si>
  <si>
    <t>C.da Borgonovo sn</t>
  </si>
  <si>
    <t>Peter Pan School</t>
  </si>
  <si>
    <t>03938380874</t>
  </si>
  <si>
    <t>IT84Q 05034 83890 000000199077</t>
  </si>
  <si>
    <t>CT1A08100C</t>
  </si>
  <si>
    <t>REGINA ELENA</t>
  </si>
  <si>
    <t>CALATABIANO</t>
  </si>
  <si>
    <t>VIA UMBERTO, 6</t>
  </si>
  <si>
    <t>SAN BENEDETTO</t>
  </si>
  <si>
    <t>00820050870</t>
  </si>
  <si>
    <t>IT34 A076 0116 900000015760952</t>
  </si>
  <si>
    <t>CT1A236008</t>
  </si>
  <si>
    <t>BABYLANDIA</t>
  </si>
  <si>
    <t>CALTAGIRONE</t>
  </si>
  <si>
    <t>VIA MADONNA DELLA VIA N. 76</t>
  </si>
  <si>
    <t>IL MOSAICO SOCIETA' COOPERATIVA SOCIALE A R.L.</t>
  </si>
  <si>
    <t>02815050873</t>
  </si>
  <si>
    <t>IT73P0200883910000103734009</t>
  </si>
  <si>
    <t>CT1A062003</t>
  </si>
  <si>
    <t>VIA PORTO SALVO, 10</t>
  </si>
  <si>
    <t>IT23J0301983910000000558190</t>
  </si>
  <si>
    <t>CT1A06400P</t>
  </si>
  <si>
    <t>PROTETTORATO S.GIUSEPPE</t>
  </si>
  <si>
    <t>VIALE PRINCIPESSA MARIA JOSE' 89</t>
  </si>
  <si>
    <t>IST. DELLE SUORE DI GESU' REDENTORE</t>
  </si>
  <si>
    <t>02501390583</t>
  </si>
  <si>
    <t> IT73D0200883911000300250245</t>
  </si>
  <si>
    <t>CT1A19200Q</t>
  </si>
  <si>
    <t>VIA MADONNA DELLA VIA, 160</t>
  </si>
  <si>
    <t>ISTITUTO SACRO CUORE</t>
  </si>
  <si>
    <t>00181260886</t>
  </si>
  <si>
    <t>IT09V0335901600100000127810</t>
  </si>
  <si>
    <t>CT1A26700X</t>
  </si>
  <si>
    <t>ASILO GIONA - ISTITUTO SANT'ORSOLA</t>
  </si>
  <si>
    <t>CATANIA</t>
  </si>
  <si>
    <t>VIA MACALLE' N.3</t>
  </si>
  <si>
    <t>FONDAZIONE S.ORSOLA</t>
  </si>
  <si>
    <t>93167970875</t>
  </si>
  <si>
    <t>IT50I0301916910000000000957</t>
  </si>
  <si>
    <t>CT1A1C500A</t>
  </si>
  <si>
    <t>VIII STRADA ZONA INDUTRIALE, 5</t>
  </si>
  <si>
    <t>BABY BOOM SOC. COOP. SOCIALE</t>
  </si>
  <si>
    <t>04197630876</t>
  </si>
  <si>
    <t>IT75Y0760116900000072582893</t>
  </si>
  <si>
    <t>CT1A23500C</t>
  </si>
  <si>
    <t>BABY GARDEN ACADEMY</t>
  </si>
  <si>
    <t>VIALE ULISSE N.6</t>
  </si>
  <si>
    <t>SOC.COOP.SOCIALE BABY GARDN ACADEMY</t>
  </si>
  <si>
    <t>05090640870</t>
  </si>
  <si>
    <t>IT40N0301926200000006123491</t>
  </si>
  <si>
    <t>CT1AB15008</t>
  </si>
  <si>
    <t>Betty's School</t>
  </si>
  <si>
    <t>via luigi la ferlita,n.6</t>
  </si>
  <si>
    <t>Betty's Games</t>
  </si>
  <si>
    <t>04708170875</t>
  </si>
  <si>
    <t>IT13C0313916900000000022060</t>
  </si>
  <si>
    <t>CT1A27100G</t>
  </si>
  <si>
    <t>CENTRO SERVIZI SCOLASTICI H&amp;G</t>
  </si>
  <si>
    <t>VIA BRESCIA, 44</t>
  </si>
  <si>
    <t>ASS. CENTRO SERVIZI SCOLASTICI H&amp;G</t>
  </si>
  <si>
    <t>03369160878</t>
  </si>
  <si>
    <t>IT75i0335901600100000117829</t>
  </si>
  <si>
    <t>CT1APL500U</t>
  </si>
  <si>
    <t>CORO MAGICO</t>
  </si>
  <si>
    <t>VIALE NITTA, 3</t>
  </si>
  <si>
    <t>SOC. COOP. SOCIALE PAPA GIOVANNI PAOLO II</t>
  </si>
  <si>
    <t>04356130874</t>
  </si>
  <si>
    <t>IT50O0200884290000300765419</t>
  </si>
  <si>
    <t>CT1A19700V</t>
  </si>
  <si>
    <t>FANTASILANDIA S.A.S</t>
  </si>
  <si>
    <t>VIA G.CARNAZZA,49</t>
  </si>
  <si>
    <t>03849560879</t>
  </si>
  <si>
    <t>IIT67T0103016900000063173891</t>
  </si>
  <si>
    <t>CT1A26900G</t>
  </si>
  <si>
    <t>IL MONDO DI POLLICINO</t>
  </si>
  <si>
    <t>VIALE AFRICA, 170</t>
  </si>
  <si>
    <t>IL MONDO DI POLLICINO SOC. COOP.</t>
  </si>
  <si>
    <t>04470010879</t>
  </si>
  <si>
    <t>T 92H 03032 16902 010000002023</t>
  </si>
  <si>
    <t>CT1A06300V</t>
  </si>
  <si>
    <t>Istituto San Vincenzo</t>
  </si>
  <si>
    <t>Via Scandurra, 8</t>
  </si>
  <si>
    <t>Casa della Carità Società Cooperativa Sociale</t>
  </si>
  <si>
    <t>05372250877</t>
  </si>
  <si>
    <t>IT13D0200816926000104320768</t>
  </si>
  <si>
    <t>CT1A02100R</t>
  </si>
  <si>
    <t>LA MADONNINA</t>
  </si>
  <si>
    <t>VIA S.PIETRO CLARENZA, 35</t>
  </si>
  <si>
    <t>SOC. COOP. LA MADONNINA</t>
  </si>
  <si>
    <t>04546400872</t>
  </si>
  <si>
    <t>IT59Y0301984020000007278035</t>
  </si>
  <si>
    <t>CT1A22700D</t>
  </si>
  <si>
    <t>LA PANTERA ROSA</t>
  </si>
  <si>
    <t>VIA SAN PAOLO, 8</t>
  </si>
  <si>
    <t>ASS. SCOLASTICA LA PANTERA ROSA</t>
  </si>
  <si>
    <t>04544180872</t>
  </si>
  <si>
    <t>IT85X0103016900000002423628</t>
  </si>
  <si>
    <t>CT1A201009</t>
  </si>
  <si>
    <t>LINUS SCHOOL</t>
  </si>
  <si>
    <t>VIA NOVARA, 7</t>
  </si>
  <si>
    <t>CANTIERE SCUOLA SOC. COOP. SOCIALE</t>
  </si>
  <si>
    <t>05173340877</t>
  </si>
  <si>
    <t>IT72P0200884230000103202666</t>
  </si>
  <si>
    <t>CT1A252006</t>
  </si>
  <si>
    <t>L'OASI del BIMBO</t>
  </si>
  <si>
    <t>via Umberto170</t>
  </si>
  <si>
    <t>Soc.coop.L'Oasi del Bimbo</t>
  </si>
  <si>
    <t>04628660872</t>
  </si>
  <si>
    <t>IT90T0200816917000300716593</t>
  </si>
  <si>
    <t>CT1A003007</t>
  </si>
  <si>
    <t>VIA PASSO GRAVINA, 78/A</t>
  </si>
  <si>
    <t>IT83Q0335901600100000017866</t>
  </si>
  <si>
    <t>CT1A17000V</t>
  </si>
  <si>
    <t>MADONNA DELLA DIVINA PROVVIDENZA</t>
  </si>
  <si>
    <t>VIA DELLA CONCORDIA, 75</t>
  </si>
  <si>
    <t>IST. CATECHISTICO DIVINA PROVVIDENZA</t>
  </si>
  <si>
    <t>IT 34 Q 02008 16913 000300016081</t>
  </si>
  <si>
    <t>Sì</t>
  </si>
  <si>
    <t>CT1AGV500L</t>
  </si>
  <si>
    <t>MAGIC SCHOOL</t>
  </si>
  <si>
    <t>VIA DEGLI AGRUMI, 98</t>
  </si>
  <si>
    <t>MAGIC SCHOOL SOC. COOP. SOCIALE</t>
  </si>
  <si>
    <t>04789020874</t>
  </si>
  <si>
    <t>IT41Z0301503200000003515060</t>
  </si>
  <si>
    <t>CT1A08000L</t>
  </si>
  <si>
    <t>VIA CARONDA 224</t>
  </si>
  <si>
    <t>ENTE GIURIDICO ISTITUTO MARIA MAZZARELLO</t>
  </si>
  <si>
    <t>00561800871</t>
  </si>
  <si>
    <t xml:space="preserve">         IT06F0503416909000000000382</t>
  </si>
  <si>
    <t>CT1A00100G</t>
  </si>
  <si>
    <t>MARY POPPINS</t>
  </si>
  <si>
    <t>V.LE CASTAGNOLA N. 4 - CATANIA</t>
  </si>
  <si>
    <t>ASSOCIAZIONE CULTURALE PRIMAVERA ONLUS</t>
  </si>
  <si>
    <t>02073060879</t>
  </si>
  <si>
    <t>IT70W0301916900000001000817</t>
  </si>
  <si>
    <t>CT1AF7500F</t>
  </si>
  <si>
    <t>MINI CLUB S.R.L.</t>
  </si>
  <si>
    <t>V.LE R. DI LAURIA 5</t>
  </si>
  <si>
    <t>04833470877</t>
  </si>
  <si>
    <t>IT78M0312716904000000001399</t>
  </si>
  <si>
    <t>CT1A223006</t>
  </si>
  <si>
    <t>POLLICINO</t>
  </si>
  <si>
    <t>VIA UMBERTO, 184</t>
  </si>
  <si>
    <t>SCUOLA POLLICINO SOC. COOP.</t>
  </si>
  <si>
    <t>04619500871</t>
  </si>
  <si>
    <t>IT 31K 03032 16900 010000092289</t>
  </si>
  <si>
    <t>CT1A22200A</t>
  </si>
  <si>
    <t>POLLICINO 2</t>
  </si>
  <si>
    <t>VIA TRIESTE, 13</t>
  </si>
  <si>
    <t>SOC. COOP. POLLICINO 2</t>
  </si>
  <si>
    <t>04619510870</t>
  </si>
  <si>
    <t>IT 23 X 03032 16902 010000002283</t>
  </si>
  <si>
    <t>CT1A061007</t>
  </si>
  <si>
    <t>S. CECILIA</t>
  </si>
  <si>
    <t xml:space="preserve">G. B. de La Salle, 7   </t>
  </si>
  <si>
    <t>CONGREGAZIONE DELLE SUORE DOMENICANE MISSIONARIE DI S. SISTO</t>
  </si>
  <si>
    <t>02425580582</t>
  </si>
  <si>
    <t>IT24V0326816900052883658430</t>
  </si>
  <si>
    <t>CT1A19400B</t>
  </si>
  <si>
    <t>VIA MANTOVA, 20</t>
  </si>
  <si>
    <t>ASSOCIAZIONE "SACRO CUORE" ONLUS</t>
  </si>
  <si>
    <t>IT 50 F 02008 16910 000300246884</t>
  </si>
  <si>
    <t>CT1AE8500T</t>
  </si>
  <si>
    <t>VIA LAGO DI NICITO 24</t>
  </si>
  <si>
    <t>SLFNMR48S55C351P</t>
  </si>
  <si>
    <t>IT04N0200816932000300276385</t>
  </si>
  <si>
    <t>CT1A04200T</t>
  </si>
  <si>
    <t>SAN DOMENICO SAVIO</t>
  </si>
  <si>
    <t>VIA CIFALI, 7</t>
  </si>
  <si>
    <t>ISPETTORIA SALESIANA SICULA - ISTITUTO SAN FRANCESCO DI SALES</t>
  </si>
  <si>
    <t>00552780876</t>
  </si>
  <si>
    <t>IT22T0708016900000000004508</t>
  </si>
  <si>
    <t>CT1A190004</t>
  </si>
  <si>
    <t>SAN FRANCESCO DI PAOLA</t>
  </si>
  <si>
    <t>VIA S.LORENZO</t>
  </si>
  <si>
    <t>ASOCIAZIONE "SAN FRANCESCO DI PAOLA" ONLUS</t>
  </si>
  <si>
    <t>93026350871</t>
  </si>
  <si>
    <t>IT46O0103016917000061928064</t>
  </si>
  <si>
    <t>CT1A041002</t>
  </si>
  <si>
    <t>SAN GIOVANNI BOSCO</t>
  </si>
  <si>
    <t xml:space="preserve">VIA FRATELLI MAZZAGLIA  N° 65/A </t>
  </si>
  <si>
    <t xml:space="preserve">CASA MADRE MORANO </t>
  </si>
  <si>
    <t>000820040871</t>
  </si>
  <si>
    <t>IT 20 B 0335 901 6001 0000 0008 705</t>
  </si>
  <si>
    <t>CT1A18900X</t>
  </si>
  <si>
    <t>SAN GIUSEPPE</t>
  </si>
  <si>
    <t>VIA MONREALE, 15</t>
  </si>
  <si>
    <t>IT66Q0760116900000016510950</t>
  </si>
  <si>
    <t>CT1A10400X</t>
  </si>
  <si>
    <t>FIORDALISO</t>
  </si>
  <si>
    <t>VIA TASSO</t>
  </si>
  <si>
    <t>COMUNE DI CATANIA</t>
  </si>
  <si>
    <t>00137020871</t>
  </si>
  <si>
    <t>IT59G0100003245512300064360</t>
  </si>
  <si>
    <t>CT1A09500A</t>
  </si>
  <si>
    <t>GARDENIA</t>
  </si>
  <si>
    <t>VIA ZIA LISA II</t>
  </si>
  <si>
    <t>CT1A108007</t>
  </si>
  <si>
    <t>GELSOMINO</t>
  </si>
  <si>
    <t>P.ZZA PERGOLESI, 16</t>
  </si>
  <si>
    <t>CT1A109003</t>
  </si>
  <si>
    <t>GINESTRA</t>
  </si>
  <si>
    <t>VIA VITALE</t>
  </si>
  <si>
    <t>CT1A102008</t>
  </si>
  <si>
    <t>IBISCUS</t>
  </si>
  <si>
    <t>VIA LAURANA, 14</t>
  </si>
  <si>
    <t>CT1A110007</t>
  </si>
  <si>
    <t>IRIS</t>
  </si>
  <si>
    <t>VIA AOSTA, 31</t>
  </si>
  <si>
    <t>CT1A09300P</t>
  </si>
  <si>
    <t>LILIUM</t>
  </si>
  <si>
    <t>VIA J. M. ESCRIVA'</t>
  </si>
  <si>
    <t>CT1A123009</t>
  </si>
  <si>
    <t>LILLA'</t>
  </si>
  <si>
    <t>VIA DI GREGORIO</t>
  </si>
  <si>
    <t>CT1A11900N</t>
  </si>
  <si>
    <t>MAGNOLIA</t>
  </si>
  <si>
    <t>VIA NOBILI, 18</t>
  </si>
  <si>
    <t>CT1A09200V</t>
  </si>
  <si>
    <t>MAMMOLA</t>
  </si>
  <si>
    <t>VIA PANTELLERIA</t>
  </si>
  <si>
    <t>CT1A11200V</t>
  </si>
  <si>
    <t>MARGHERITA</t>
  </si>
  <si>
    <t>VIA MESSINA, 437</t>
  </si>
  <si>
    <t>CT1A09400E</t>
  </si>
  <si>
    <t xml:space="preserve">MIMOSA </t>
  </si>
  <si>
    <t>VIA DE LORENZO, 54</t>
  </si>
  <si>
    <t>CT1A090007</t>
  </si>
  <si>
    <t>NARCISO</t>
  </si>
  <si>
    <t>VIA NARCISO, 11</t>
  </si>
  <si>
    <t>CT1A12100N</t>
  </si>
  <si>
    <t>ORCHIDEA</t>
  </si>
  <si>
    <t>STR.LE SAN GIORGIO</t>
  </si>
  <si>
    <t>CT1A088007</t>
  </si>
  <si>
    <t>PAPAVERO</t>
  </si>
  <si>
    <t>VIA G. CARDUCCI, 2</t>
  </si>
  <si>
    <t>CT1A15500R</t>
  </si>
  <si>
    <t>FIUMEFREDDO</t>
  </si>
  <si>
    <t>VIA FEUDOGRANDE</t>
  </si>
  <si>
    <t>T.U. 512-311393</t>
  </si>
  <si>
    <t>CT1AVN500S</t>
  </si>
  <si>
    <t>DISNEY-CLUB</t>
  </si>
  <si>
    <t>GIARRE</t>
  </si>
  <si>
    <t>VIA ROSINA ANSELMI, 21</t>
  </si>
  <si>
    <t>ASSOCIAZIONE DISNEY -CLUB</t>
  </si>
  <si>
    <t>04613700873</t>
  </si>
  <si>
    <t>IT56Q0760116900000002369500</t>
  </si>
  <si>
    <t>CT1A053008</t>
  </si>
  <si>
    <t>ISTITUTO SACRO CUORE CASA STELLA MARIS</t>
  </si>
  <si>
    <t>VIA ALFIERI,19</t>
  </si>
  <si>
    <t>ISTITUTO  DELLE SUORE DEL SACRO CUORE DI RAGUSA CASA STELLA MARIS</t>
  </si>
  <si>
    <t>04843370877</t>
  </si>
  <si>
    <t>IT 24 Q03019 83950 000006122342</t>
  </si>
  <si>
    <t>CT1A02900B</t>
  </si>
  <si>
    <t>VIA RAFFAELLO GRASSO, 75</t>
  </si>
  <si>
    <t>SOC. COOP. SOCIALE MARIA IMMACOLATA</t>
  </si>
  <si>
    <t>05198950874</t>
  </si>
  <si>
    <t>IT57Q0301984170000002000276</t>
  </si>
  <si>
    <t>CT1A19300G</t>
  </si>
  <si>
    <t>SUOR MARIA MARLETTA</t>
  </si>
  <si>
    <t>VIA RISORGIMENTO, 68</t>
  </si>
  <si>
    <t>IT13D0503483951000000108196</t>
  </si>
  <si>
    <t>CT1A20500L</t>
  </si>
  <si>
    <t>GIARDINO D'INFANZIA</t>
  </si>
  <si>
    <t>GRAVINA</t>
  </si>
  <si>
    <t>VIA F.LLI BANDIERA, 6</t>
  </si>
  <si>
    <t>SOC. COOP. SOCIALE</t>
  </si>
  <si>
    <t>04618170874</t>
  </si>
  <si>
    <t>IT73T0301984291000000300049</t>
  </si>
  <si>
    <t>CT1A274003</t>
  </si>
  <si>
    <t>Il GIROTONDO</t>
  </si>
  <si>
    <t>Via F. Crispi, 15</t>
  </si>
  <si>
    <t>IL GIROTONDO Soc.Coop.Soc</t>
  </si>
  <si>
    <t>04817930870</t>
  </si>
  <si>
    <t>IT58L0200816909000300797697</t>
  </si>
  <si>
    <t>CT1A187008</t>
  </si>
  <si>
    <t>IST. PARITARIO "MARIA REGINA"</t>
  </si>
  <si>
    <t>VIA CARRUBELLA, 119</t>
  </si>
  <si>
    <t>ASSOCIAZIONE IST. PARITARIO MARIA REGINA</t>
  </si>
  <si>
    <t>93146950873</t>
  </si>
  <si>
    <t>IT66U0503616900CC0451296154</t>
  </si>
  <si>
    <t>CT1A158008</t>
  </si>
  <si>
    <t>SCUOLA MATERNA REGIONALE GRASSI</t>
  </si>
  <si>
    <t>MASCALI</t>
  </si>
  <si>
    <t>VIA S.BIAGO, SNC</t>
  </si>
  <si>
    <t>T.U. 512-311459</t>
  </si>
  <si>
    <t>CT1A1T500A</t>
  </si>
  <si>
    <t>PROGETTO INFANZIA</t>
  </si>
  <si>
    <t>MASCALUCIA</t>
  </si>
  <si>
    <t>VIA WAGNER, 16</t>
  </si>
  <si>
    <t>PROGETTO INFANZIA ASS. N.R.</t>
  </si>
  <si>
    <t>93162890870</t>
  </si>
  <si>
    <t>IT35I0200884020000300790106</t>
  </si>
  <si>
    <t>CT1A160008</t>
  </si>
  <si>
    <t>VIA DEL SOLE</t>
  </si>
  <si>
    <t>T.U. 512-311397</t>
  </si>
  <si>
    <t>CT1A1559004</t>
  </si>
  <si>
    <t>SCUOLA MATERNA REGIONALE G.FAVA</t>
  </si>
  <si>
    <t>VIA TIMPARELLO, 47</t>
  </si>
  <si>
    <t>T.U. 512-311358</t>
  </si>
  <si>
    <t>CT1A261001</t>
  </si>
  <si>
    <t>VILLA FELICE</t>
  </si>
  <si>
    <t>S. CHIARA 48</t>
  </si>
  <si>
    <t>ASSOCIAZIONE  CULTURALE VILLA FELICE</t>
  </si>
  <si>
    <t>93162850874</t>
  </si>
  <si>
    <t xml:space="preserve">IT 84 G 02008 16931 000300780928 </t>
  </si>
  <si>
    <t xml:space="preserve">CT1APC5009 </t>
  </si>
  <si>
    <t>GIOCALLEGRO</t>
  </si>
  <si>
    <t xml:space="preserve">MASCALUCIA                    </t>
  </si>
  <si>
    <t>VIA ANTONELLO DA MESSINA 15/F</t>
  </si>
  <si>
    <t>GIOCOIMPARO SOC.COOP</t>
  </si>
  <si>
    <t>05319870878</t>
  </si>
  <si>
    <t>IT10T0503483870000000002775</t>
  </si>
  <si>
    <t>CT1A22100E</t>
  </si>
  <si>
    <t>S.GIUSEPPE</t>
  </si>
  <si>
    <t>MISTERBIANCO</t>
  </si>
  <si>
    <t>VIA MARCHESE, 124</t>
  </si>
  <si>
    <t>PROCURA GENERALIZA SUORE FRANCESCANE DEL S.CUORE DI GESU'</t>
  </si>
  <si>
    <t>02312960582</t>
  </si>
  <si>
    <t>IT36A0760116900000014375950</t>
  </si>
  <si>
    <t>CT1A23400L</t>
  </si>
  <si>
    <t>SAPIENTINO SCHOOL</t>
  </si>
  <si>
    <t>VIA ERBE BIANCHE, 50</t>
  </si>
  <si>
    <t>SAPIENTINO SCHOOL ASS. N.R.</t>
  </si>
  <si>
    <t>93148040871</t>
  </si>
  <si>
    <t>IT98Q0708084070000000005862</t>
  </si>
  <si>
    <t>CT1A18600C</t>
  </si>
  <si>
    <t>EDEN SCHOOL</t>
  </si>
  <si>
    <t xml:space="preserve">MISTERBIANCO </t>
  </si>
  <si>
    <t>VIA ETNA, 153</t>
  </si>
  <si>
    <t>ASSOCIAZIONE CULTURALE EDEN SCHOOL</t>
  </si>
  <si>
    <t>03521550875</t>
  </si>
  <si>
    <t>IT31C0503484071000000157963</t>
  </si>
  <si>
    <t>CT1A24200G</t>
  </si>
  <si>
    <t>BABY JUNGLE</t>
  </si>
  <si>
    <t>MOTTA SANT'ANASTASIA</t>
  </si>
  <si>
    <t>VIA GIOVANNI GRASSO N.26</t>
  </si>
  <si>
    <t>LIFE SOCIETA' COOPERATIVA SOCIALE O.N.L.U.S.</t>
  </si>
  <si>
    <t>03658830876</t>
  </si>
  <si>
    <t>IT76J0708084070000000006336</t>
  </si>
  <si>
    <t>CT1AM7500V</t>
  </si>
  <si>
    <t>VIA GIOVANNI GRASSO, 22</t>
  </si>
  <si>
    <t>SCUOLA BABYLANDIA</t>
  </si>
  <si>
    <t>482510871</t>
  </si>
  <si>
    <t>IT38E0200884080000102631672</t>
  </si>
  <si>
    <t>CT1ASU5005</t>
  </si>
  <si>
    <t>L'ANGOLO DI DODO'</t>
  </si>
  <si>
    <t>VIA SANCHO RUIZ, 2</t>
  </si>
  <si>
    <t>L'ANGOLO DI DODO' SNC DI D'AGATA CATERINA E PRIVITERA GIUSEPPA</t>
  </si>
  <si>
    <t>04421330871</t>
  </si>
  <si>
    <t>IT85F0200884080000300492371</t>
  </si>
  <si>
    <t>CT1A179009</t>
  </si>
  <si>
    <t>LA CARICA DEI 101</t>
  </si>
  <si>
    <t>NICOLOSI</t>
  </si>
  <si>
    <t>VIA PADOVANO N. 20/D</t>
  </si>
  <si>
    <t>Società Cooperativa Rosetta</t>
  </si>
  <si>
    <t>05153590871</t>
  </si>
  <si>
    <t>IT84W0503684090CC0521361587</t>
  </si>
  <si>
    <t>CT1A20600C</t>
  </si>
  <si>
    <t>PALAGONIA</t>
  </si>
  <si>
    <t>VIA GARIBALDI, 143</t>
  </si>
  <si>
    <t>SOC. COOP. SOCIALE PETER PAN</t>
  </si>
  <si>
    <t>04630910877</t>
  </si>
  <si>
    <t>IT05E0335901600100000117734</t>
  </si>
  <si>
    <t>CT1A26800Q</t>
  </si>
  <si>
    <t>SCUOLA DELL'INFANZIA PICCOLA COCCINELLA</t>
  </si>
  <si>
    <t>VIA FRINGUELLI 11</t>
  </si>
  <si>
    <t>COOP. PICCOLA COCCINELLA</t>
  </si>
  <si>
    <t>04523870873</t>
  </si>
  <si>
    <t>IT21V0200884101000300678701</t>
  </si>
  <si>
    <t>CT1A040006</t>
  </si>
  <si>
    <t>VIA AMEDEO, 1</t>
  </si>
  <si>
    <t>IST. MARIA AUSILIATRICE</t>
  </si>
  <si>
    <t>IT85G0871384100000000409847</t>
  </si>
  <si>
    <t>CT1A08400X</t>
  </si>
  <si>
    <t>IL GIARDINO DEI FIORI</t>
  </si>
  <si>
    <t>PATERNO'</t>
  </si>
  <si>
    <t>VIA NENNI, 23</t>
  </si>
  <si>
    <t>SOC. COOP. BABY HOUSE</t>
  </si>
  <si>
    <t>02232150876</t>
  </si>
  <si>
    <t>IT57F0503684110CC0541369217</t>
  </si>
  <si>
    <t>CT1A07700R</t>
  </si>
  <si>
    <t>IL PARADISO DEI BIMBI</t>
  </si>
  <si>
    <t>VIA CIRCUMVALLAZIONE, 525</t>
  </si>
  <si>
    <t>ASS. "IL PARADISO DEI BIMBI"</t>
  </si>
  <si>
    <t>03734300878</t>
  </si>
  <si>
    <t>IT 40W0200816911000300393738</t>
  </si>
  <si>
    <t>CT1A26400C</t>
  </si>
  <si>
    <t>IL PARADISO DEI BIMBI 2</t>
  </si>
  <si>
    <t>VIA CIRCUMVALLAZIONE, 385</t>
  </si>
  <si>
    <t>ASS. "IL PARADISO DEI BIMBI 2"</t>
  </si>
  <si>
    <t>04080140876</t>
  </si>
  <si>
    <t>IT 75H0200884111000300395018</t>
  </si>
  <si>
    <t>CT1A076001</t>
  </si>
  <si>
    <t>LA DIDATTICA</t>
  </si>
  <si>
    <t>VIA BARATTA, 96</t>
  </si>
  <si>
    <t>ASS. SCOLASTICA LA DIDATTICA</t>
  </si>
  <si>
    <t>02842310878</t>
  </si>
  <si>
    <t>IT43O0200884111000300100345</t>
  </si>
  <si>
    <t>CT1A075005</t>
  </si>
  <si>
    <t>L'ACCADEMIA DEI BIMBI</t>
  </si>
  <si>
    <t>VIA ASMARA, 25</t>
  </si>
  <si>
    <t>L'ACCADEMIA DEI BIMBI SOC. COOP. SOCIALE</t>
  </si>
  <si>
    <t>04808790879</t>
  </si>
  <si>
    <t>IT62E0335901600100000143383</t>
  </si>
  <si>
    <t>CT1A24100Q</t>
  </si>
  <si>
    <t>LE COCCINELLE</t>
  </si>
  <si>
    <t>VIA UMBRIA, 13</t>
  </si>
  <si>
    <t>COCCINELLE PICCOLA SOC. COOP.</t>
  </si>
  <si>
    <t>04090660871</t>
  </si>
  <si>
    <t>IT71K0306984110100000001420</t>
  </si>
  <si>
    <t>CT1A207008</t>
  </si>
  <si>
    <t>MAMMA PROVVIDENZA</t>
  </si>
  <si>
    <t>VIA PROVVIDENZA VIRGILLITO BONACCORSI, SNC</t>
  </si>
  <si>
    <t>IT71B 02008 84111 000300304060</t>
  </si>
  <si>
    <t>CT1A24800E</t>
  </si>
  <si>
    <t>PETIT MAISON</t>
  </si>
  <si>
    <t>Via A. De Gasperi, 33</t>
  </si>
  <si>
    <t>ASS. SCUOLA "PETIT MAISON"</t>
  </si>
  <si>
    <t>03307020879</t>
  </si>
  <si>
    <t>IT13L0200884111000300116771</t>
  </si>
  <si>
    <t>CT1A09500I</t>
  </si>
  <si>
    <t>GLI AMICI DI WINNIE</t>
  </si>
  <si>
    <t>PEDARA</t>
  </si>
  <si>
    <t>VIA ELEONORA D'ANGIO', 9</t>
  </si>
  <si>
    <t>SOC. COOP. PAIDEA</t>
  </si>
  <si>
    <t>04752560872</t>
  </si>
  <si>
    <t>IT64Z0200816926000101347802</t>
  </si>
  <si>
    <t>CT1AH15007</t>
  </si>
  <si>
    <t>GIROTONDO</t>
  </si>
  <si>
    <t>RAMACCA</t>
  </si>
  <si>
    <t>VIA DUCA D'AOSTA, 11</t>
  </si>
  <si>
    <t>ASS. CULTURALE E RICREATIVA GIROTONDO</t>
  </si>
  <si>
    <t>04877770877</t>
  </si>
  <si>
    <t>IT59A0301984153000009430429</t>
  </si>
  <si>
    <t>CT1A210004</t>
  </si>
  <si>
    <t>PADRE PIO</t>
  </si>
  <si>
    <t>VIA DANTE N. 36</t>
  </si>
  <si>
    <t>MONTESSORI SOC. COOP. SOCLIALE ONLUS</t>
  </si>
  <si>
    <t>04026310872</t>
  </si>
  <si>
    <t>IT08L0301984153000009430296</t>
  </si>
  <si>
    <t>CT1A06600A</t>
  </si>
  <si>
    <t>SCUOLA INFANZIA COMUNALE</t>
  </si>
  <si>
    <t>VIALE LIBERTA', 20</t>
  </si>
  <si>
    <t>COMUNE DI RAMACCA</t>
  </si>
  <si>
    <t>T.U. 512-072037</t>
  </si>
  <si>
    <t>CT1A6Q500Z</t>
  </si>
  <si>
    <t>IL PAESE DELLE MERAVIGLIE</t>
  </si>
  <si>
    <t>RIPOSTO</t>
  </si>
  <si>
    <t>VIA GALILEI, ANG. VIA GIOIA</t>
  </si>
  <si>
    <t>ASS. CULTURALE IL PAESE DELLE MERAVIGLIE</t>
  </si>
  <si>
    <t>92026700879</t>
  </si>
  <si>
    <t>IT37V0301983950000006123535</t>
  </si>
  <si>
    <t>CT1A635004</t>
  </si>
  <si>
    <t>IL GIARDINO DELLE FATE</t>
  </si>
  <si>
    <t>S. GIOVANNI LA PUNTA</t>
  </si>
  <si>
    <t>VIA DUCA DEGLI ABRUZZI, 93/41</t>
  </si>
  <si>
    <t>SCIRE' MARIA GRAZIA</t>
  </si>
  <si>
    <t>SCRMGR68P55C351U</t>
  </si>
  <si>
    <t>IT26U0503684020CC751919389</t>
  </si>
  <si>
    <t>CT1A18500L</t>
  </si>
  <si>
    <t>VIA DUCA D'AOSTA, 104</t>
  </si>
  <si>
    <t>IT66K0503484190000000113353</t>
  </si>
  <si>
    <t>CT1AOT5006</t>
  </si>
  <si>
    <t xml:space="preserve">SAN GIOVANNI LA PUNTA         </t>
  </si>
  <si>
    <t>VIA ROMA 149</t>
  </si>
  <si>
    <t>ASS.CULT. CASA DEI BAMBINI MARIA MONTESSORI</t>
  </si>
  <si>
    <t>90059190877</t>
  </si>
  <si>
    <t>IT66O0760116900001034440543</t>
  </si>
  <si>
    <t>CT1A05700G</t>
  </si>
  <si>
    <t>SAN CONO</t>
  </si>
  <si>
    <t>VIA FIRRARELLO, 10</t>
  </si>
  <si>
    <t>ISTITUTO ANCELLE RIPARATRICI</t>
  </si>
  <si>
    <t>IT19W0503684210CC1081909309</t>
  </si>
  <si>
    <t>CT1A16800V</t>
  </si>
  <si>
    <t>SANTA MARIA DI LICODIA</t>
  </si>
  <si>
    <t>VIA ISONZO</t>
  </si>
  <si>
    <t>T.U. 512-311410</t>
  </si>
  <si>
    <t>CT1A083004</t>
  </si>
  <si>
    <t>Scuola Dell'infanzia Paritaria "Bambino Gesù"</t>
  </si>
  <si>
    <t>Santa Venerina</t>
  </si>
  <si>
    <t>Via Mazzini 42</t>
  </si>
  <si>
    <t>Associazione "A Regola D'Arte"</t>
  </si>
  <si>
    <t>90059650870</t>
  </si>
  <si>
    <t>IT66X0301984330000006012298</t>
  </si>
  <si>
    <t>CT1A25000E</t>
  </si>
  <si>
    <t>HEIDI</t>
  </si>
  <si>
    <t xml:space="preserve">Santa Venerina </t>
  </si>
  <si>
    <t xml:space="preserve">Via trav. Acqua bongiardo n°8 </t>
  </si>
  <si>
    <t>ASSOCIAZIONE MONDOGIOVANI</t>
  </si>
  <si>
    <t>90009160871</t>
  </si>
  <si>
    <t>IT97Y030198426000000</t>
  </si>
  <si>
    <t>CT1A181009</t>
  </si>
  <si>
    <t xml:space="preserve">ISTITUTO S.MARIA DELLA MERCEDE </t>
  </si>
  <si>
    <t>SANT'AGATA LI BATTIATI</t>
  </si>
  <si>
    <t>VIA UMBERTO, 8</t>
  </si>
  <si>
    <t>ISTITUTO S.MARIA DELLA MERCEDE DI PADRE LUIGI GIULIANO SRL</t>
  </si>
  <si>
    <t>04192980870</t>
  </si>
  <si>
    <t>IT19A0503684230CC0401261287</t>
  </si>
  <si>
    <t>CT1A23300r</t>
  </si>
  <si>
    <t>SOLELUNA</t>
  </si>
  <si>
    <t>VIA FIRENZE, 7</t>
  </si>
  <si>
    <t>SOC. COOP. SOLELUNA</t>
  </si>
  <si>
    <t>03971170877</t>
  </si>
  <si>
    <t>it52f0301984230000001000093</t>
  </si>
  <si>
    <t>CT1ANB500N</t>
  </si>
  <si>
    <t>SCORDIA</t>
  </si>
  <si>
    <t>VIA MACHIAVELLI N. 33</t>
  </si>
  <si>
    <t>ASSOCIAZIONE CULTURALE LE COCCINELLE</t>
  </si>
  <si>
    <t>04678560873</t>
  </si>
  <si>
    <t>IT59T0503684270CC0591697704</t>
  </si>
  <si>
    <t>CT1A21100X</t>
  </si>
  <si>
    <t>SCUOLA INFANZIA COMUNALE SALVO BASSO</t>
  </si>
  <si>
    <t>VIA TRABIA, 15</t>
  </si>
  <si>
    <t>COMUNE SCORDIA</t>
  </si>
  <si>
    <t>00547690875</t>
  </si>
  <si>
    <t>T.U. 512-069272</t>
  </si>
  <si>
    <t>CT1A27500V</t>
  </si>
  <si>
    <t>TOM E GERRY</t>
  </si>
  <si>
    <t>VIA LUIGI CAPUANA 2/c</t>
  </si>
  <si>
    <t>Società Cooperativa Sociale Tom e Jerry arl onlus</t>
  </si>
  <si>
    <t>03287500874</t>
  </si>
  <si>
    <t>IT95Z0301984274000008002347</t>
  </si>
  <si>
    <t>CT1A25100A</t>
  </si>
  <si>
    <t>MICKEY MOUSE</t>
  </si>
  <si>
    <t>TRECASTAGNI</t>
  </si>
  <si>
    <t>VIA ROSSO DI SAN SECONDO, 2</t>
  </si>
  <si>
    <t>PATTI ANGELA</t>
  </si>
  <si>
    <t>PTTNGL68D69C351Q</t>
  </si>
  <si>
    <t>IT72X0200884280000104744012</t>
  </si>
  <si>
    <t>CT1A02200L</t>
  </si>
  <si>
    <t>BIMBI FELICI</t>
  </si>
  <si>
    <t>TREMESTIERI ETNEO</t>
  </si>
  <si>
    <t>VIA ROMA, 20</t>
  </si>
  <si>
    <t>SUORE ORSOLINE DEL SS.CROCIFISSO</t>
  </si>
  <si>
    <t>00639640820</t>
  </si>
  <si>
    <t>IT 50 P 01030 16900 000063343174</t>
  </si>
  <si>
    <t>CT1AIB5005</t>
  </si>
  <si>
    <t>CAMPUS DON BOSCO</t>
  </si>
  <si>
    <t xml:space="preserve">TREMESTIERI ETNEO </t>
  </si>
  <si>
    <t>LARGO PITAGORA SN</t>
  </si>
  <si>
    <t>CAMPUS DON BOSCO SOC.COOP.</t>
  </si>
  <si>
    <t>04878590878</t>
  </si>
  <si>
    <t xml:space="preserve">IT13N0896926100000000000330 </t>
  </si>
  <si>
    <t>CT1AZU5002</t>
  </si>
  <si>
    <t>MONDOTONDO</t>
  </si>
  <si>
    <t xml:space="preserve">TREMESTIERI ETNEO             </t>
  </si>
  <si>
    <t>VIA MARIO RAPISARDI, 13</t>
  </si>
  <si>
    <t>MONDOTONDO SOC. COOP. ONLUS</t>
  </si>
  <si>
    <t>05135320876</t>
  </si>
  <si>
    <t>IT83X0301984230000000002507</t>
  </si>
  <si>
    <t>Si</t>
  </si>
  <si>
    <t>CT1A216003</t>
  </si>
  <si>
    <t>VALVERDE</t>
  </si>
  <si>
    <t>VIA CALI', 67</t>
  </si>
  <si>
    <t>SOC. COOP. SOCIALE ONLUS ZEROCENTO</t>
  </si>
  <si>
    <t>EN1A014001</t>
  </si>
  <si>
    <t>Rosa Agazzi</t>
  </si>
  <si>
    <t>Enna</t>
  </si>
  <si>
    <t>Via Varisano</t>
  </si>
  <si>
    <t>Comune di Enna</t>
  </si>
  <si>
    <t>00100490861</t>
  </si>
  <si>
    <t>IT2510760116800000078678174</t>
  </si>
  <si>
    <t>no</t>
  </si>
  <si>
    <t>EN1A012009</t>
  </si>
  <si>
    <t>Edoardo Fontanazza</t>
  </si>
  <si>
    <t>Via Del Plebiscito, 1</t>
  </si>
  <si>
    <t>EN1A01600L</t>
  </si>
  <si>
    <t>Gianni Rodari</t>
  </si>
  <si>
    <t>Via Civiltà del lavoro</t>
  </si>
  <si>
    <t>EN1A00100V</t>
  </si>
  <si>
    <t>PIETRAPERZIA</t>
  </si>
  <si>
    <t>VIA LA MASA,82</t>
  </si>
  <si>
    <t>IST.ANCELLE RIPARATRICI DEL S.S.CUORE DI GESU'</t>
  </si>
  <si>
    <t>IT11M0897983701000000234243</t>
  </si>
  <si>
    <t>EN1AZR500I</t>
  </si>
  <si>
    <t>HAPPY BABY</t>
  </si>
  <si>
    <t xml:space="preserve">PIAZZA ARMERINA </t>
  </si>
  <si>
    <t>VIA COLONNELLO TUTTOBENE, 4</t>
  </si>
  <si>
    <t>CRISALIDE SOCIETA' COOPERATIVA SOCIALE</t>
  </si>
  <si>
    <t>01190430866</t>
  </si>
  <si>
    <t>IT64K0335901600100000072387</t>
  </si>
  <si>
    <t>EN1A020008</t>
  </si>
  <si>
    <t>Scuola Infanzia "Principe di Napoli"</t>
  </si>
  <si>
    <t>ENNA</t>
  </si>
  <si>
    <t>Piazza Tremoglie 1</t>
  </si>
  <si>
    <t>Istituto delle Suore Clarisse del SS. Sacramento</t>
  </si>
  <si>
    <t>02446190585</t>
  </si>
  <si>
    <t>IT91I0200816800000300409972</t>
  </si>
  <si>
    <t>EN1A019004</t>
  </si>
  <si>
    <t xml:space="preserve"> SAN GIOVANNI BOSCO</t>
  </si>
  <si>
    <t>LEONFORTE</t>
  </si>
  <si>
    <t>VIA COLLEGIO N° 10</t>
  </si>
  <si>
    <t>ENTE COLLEGIO DI MARIA</t>
  </si>
  <si>
    <t>80001820861</t>
  </si>
  <si>
    <t>IT48A0760116800000048443642</t>
  </si>
  <si>
    <t>EN1A00900D</t>
  </si>
  <si>
    <t>SCUOLA MATERNA REGIONALE COLLODI</t>
  </si>
  <si>
    <t>AGIRA</t>
  </si>
  <si>
    <t xml:space="preserve">VIA VERGA, </t>
  </si>
  <si>
    <t>ISTITUTO COMPRENSIVO GIUSTI SINOPOLI - AGIRA</t>
  </si>
  <si>
    <t>91049610867</t>
  </si>
  <si>
    <t>IT92I0200883570000102237448</t>
  </si>
  <si>
    <t>EN1A00400A</t>
  </si>
  <si>
    <t>VILLAROSA</t>
  </si>
  <si>
    <t>VIA MARONCELLI</t>
  </si>
  <si>
    <t>ISTITUTO COMPRENSIVO V. DE SIMONE</t>
  </si>
  <si>
    <t>91016300864</t>
  </si>
  <si>
    <t>IT66C0200883740000300000635</t>
  </si>
  <si>
    <t>ME1A011001</t>
  </si>
  <si>
    <t>M.T.D'AMICO</t>
  </si>
  <si>
    <t>ACQUEDOLCI</t>
  </si>
  <si>
    <t>Via R. Salerno, 59</t>
  </si>
  <si>
    <t>Suore rip.Sacro Cuore</t>
  </si>
  <si>
    <t>2641010588</t>
  </si>
  <si>
    <t>IT 50 V 07601 16500 000010074987</t>
  </si>
  <si>
    <t>ME1A13400E</t>
  </si>
  <si>
    <t>ARCOBALENO SOC.COOP.SOC.</t>
  </si>
  <si>
    <t>Via Arcieri, 9</t>
  </si>
  <si>
    <t>Arcobaleno Soc.coop.Soc.</t>
  </si>
  <si>
    <t>02943850830</t>
  </si>
  <si>
    <t>IT 84 W 03359 01600 100000117317</t>
  </si>
  <si>
    <t>ME1A8P5004</t>
  </si>
  <si>
    <t>BARCELLONA P.G.</t>
  </si>
  <si>
    <t>Via Papa Giovanni XXIII, 400</t>
  </si>
  <si>
    <t>03122270832</t>
  </si>
  <si>
    <t>IT 80 K 01030 82070 000001525941</t>
  </si>
  <si>
    <t>ME1A13200V</t>
  </si>
  <si>
    <t>MONDO DISNEY SOC.COOP.</t>
  </si>
  <si>
    <t>Via Statale Oreto, 30</t>
  </si>
  <si>
    <t>Mondo Disney Soc.Coop.S.</t>
  </si>
  <si>
    <t>02604490835</t>
  </si>
  <si>
    <t>IT 07 U 07601 16500 000057764672</t>
  </si>
  <si>
    <t>ME1A15400Q</t>
  </si>
  <si>
    <t>GIARDINO D'INFANZIA SOC.COOP.</t>
  </si>
  <si>
    <t xml:space="preserve">Via Prof. L.Zanca </t>
  </si>
  <si>
    <t>Giardino Inf.Soc.Coop.</t>
  </si>
  <si>
    <t>02929650832</t>
  </si>
  <si>
    <t>IT 85 H 07601 16500 000084105592</t>
  </si>
  <si>
    <t>ME1A16300E</t>
  </si>
  <si>
    <t>ALBERO AZZURRO SOC.COOP.SOC.</t>
  </si>
  <si>
    <t>Via Caduti Sul Lavoro, 45</t>
  </si>
  <si>
    <t>Albero Azzurro S.Coop.Soc.</t>
  </si>
  <si>
    <t>02742210830</t>
  </si>
  <si>
    <t>IT 98 R 01030 82070 000001385665</t>
  </si>
  <si>
    <t>ME1A174001</t>
  </si>
  <si>
    <t>THE BRITISH COLLEGE SOC.COOP.SOC.</t>
  </si>
  <si>
    <t>Via Matteotti ang.Cattafi</t>
  </si>
  <si>
    <t>The Britsh Coll.Soc.Coop.</t>
  </si>
  <si>
    <t>02964000836</t>
  </si>
  <si>
    <t>IT 41 L 07601 16500 000090080417</t>
  </si>
  <si>
    <t>ME1A18200X</t>
  </si>
  <si>
    <t>SIRIO SOC. COOP. SOC.</t>
  </si>
  <si>
    <t>Via Dello Stadio, 44</t>
  </si>
  <si>
    <t>Sirio Soc.Coop. Soc.</t>
  </si>
  <si>
    <t>03005670835</t>
  </si>
  <si>
    <t>IT 82 K 02008 82071 000300720887</t>
  </si>
  <si>
    <t>ME1A17100D</t>
  </si>
  <si>
    <t>S.GIOVANNI BOSCO SOC. COOP. SOC.</t>
  </si>
  <si>
    <t>Via Aldo Moro, 67</t>
  </si>
  <si>
    <t>S.Giov.Bosco Soc.Coop.S</t>
  </si>
  <si>
    <t>02943800835</t>
  </si>
  <si>
    <t>IT 98 H 05034 82070 000000000020</t>
  </si>
  <si>
    <t>ME1A02202D</t>
  </si>
  <si>
    <t>ALADINO SOC. COOP. SOC.</t>
  </si>
  <si>
    <t>Via Pitagora, 43</t>
  </si>
  <si>
    <t>Aladino Soc. Coop. Soc.</t>
  </si>
  <si>
    <t>02089550830</t>
  </si>
  <si>
    <t>IT 75 V 07601 16500 000016044984</t>
  </si>
  <si>
    <t>ME1A6T500S</t>
  </si>
  <si>
    <t>IL PICCOLO PRINCIPE SOC.COOP.SOC.</t>
  </si>
  <si>
    <t>Via S. Teodoro, 54</t>
  </si>
  <si>
    <t>Orizzonte Soc. Coop. Soc.</t>
  </si>
  <si>
    <t>03273810832</t>
  </si>
  <si>
    <t>IT 54 N 02008 82072 000102840005</t>
  </si>
  <si>
    <t>ME1A180008</t>
  </si>
  <si>
    <t>DISNEYLAND SOC. COOP.SOC.</t>
  </si>
  <si>
    <t xml:space="preserve">BARCELLONA P.G. </t>
  </si>
  <si>
    <t>Via Fondaco Nuovo, 20</t>
  </si>
  <si>
    <t xml:space="preserve">Disnejland Soc.Coop.Soc. </t>
  </si>
  <si>
    <t>03075460836</t>
  </si>
  <si>
    <t>IT 98 F 06175 82071 000000712680</t>
  </si>
  <si>
    <t>ME1A01200R</t>
  </si>
  <si>
    <t>PROGETTO INFANZIA SOC.COOP.</t>
  </si>
  <si>
    <t>BROLO</t>
  </si>
  <si>
    <t>Via P. Lancia, 27</t>
  </si>
  <si>
    <t>Progetto Infanzia Soc.Coop.</t>
  </si>
  <si>
    <t>03030670834</t>
  </si>
  <si>
    <t>IT 65 M 02008 82080 000300720305</t>
  </si>
  <si>
    <t>ME1ADR500F</t>
  </si>
  <si>
    <t>ASSOCIAZIONE FANTASILANDIA</t>
  </si>
  <si>
    <t>CAPO D'ORLANDO</t>
  </si>
  <si>
    <t>Via Alessandro Volta, 65</t>
  </si>
  <si>
    <t>Associazione Fantasilandia</t>
  </si>
  <si>
    <t>95016740839</t>
  </si>
  <si>
    <t>IT 81  I 07601 16500 001001071859</t>
  </si>
  <si>
    <t>ME1A02700E</t>
  </si>
  <si>
    <t>NEW BRITISH COLLEGE S.C.S.</t>
  </si>
  <si>
    <t>Via Consolare Antica 720</t>
  </si>
  <si>
    <t xml:space="preserve"> Britsh Group Soc.Coop. Soc.</t>
  </si>
  <si>
    <t>03140320833</t>
  </si>
  <si>
    <t>IT 46 C 02008 82101 000101505515</t>
  </si>
  <si>
    <t>ME1AE0500C</t>
  </si>
  <si>
    <t>COMUNALE FRAZIONE ROCCA</t>
  </si>
  <si>
    <t>CAPRILEONE</t>
  </si>
  <si>
    <t>Via S.Antoni fraz. Rocca</t>
  </si>
  <si>
    <t>Comune di Caprileone</t>
  </si>
  <si>
    <t>00461850836</t>
  </si>
  <si>
    <t>Conto Tesoreria Unica 305412</t>
  </si>
  <si>
    <t>ME1A11200N</t>
  </si>
  <si>
    <t>PRINCIPESSA M. JOSE'</t>
  </si>
  <si>
    <t>CESARO'</t>
  </si>
  <si>
    <t>Via S.G. Bosco, 2</t>
  </si>
  <si>
    <t>Collegio M.Ausiliatrice</t>
  </si>
  <si>
    <t>00561790874</t>
  </si>
  <si>
    <t>IT 12 Q 07601 16500 000011973989</t>
  </si>
  <si>
    <t>ME1A11300D</t>
  </si>
  <si>
    <t>S.ANTONIO</t>
  </si>
  <si>
    <t>LIPARI</t>
  </si>
  <si>
    <t>Via G. Marconi, 14</t>
  </si>
  <si>
    <t xml:space="preserve">Suore Franc.Immac.Conc. </t>
  </si>
  <si>
    <t>26411090580</t>
  </si>
  <si>
    <t>IT 39 Y 07601 16500 000037213576</t>
  </si>
  <si>
    <t>ME1A002006</t>
  </si>
  <si>
    <t>SS.ANNUNZIATA</t>
  </si>
  <si>
    <t>MESSINA</t>
  </si>
  <si>
    <t>Via SS.Annunziata, Castanea</t>
  </si>
  <si>
    <t>Par.S.G.Battista</t>
  </si>
  <si>
    <t>80003430834</t>
  </si>
  <si>
    <t>IT 76 E 07601 16500 000081449969</t>
  </si>
  <si>
    <t>ME1A14100N</t>
  </si>
  <si>
    <t xml:space="preserve"> S IGNAZIO SOC.OOP.SOC.</t>
  </si>
  <si>
    <t>Via Ignatianum, 23</t>
  </si>
  <si>
    <t xml:space="preserve"> S.ignazio Soc.Coop.Soc.</t>
  </si>
  <si>
    <t>03219070830</t>
  </si>
  <si>
    <t>IT 45 B 01005 16500 000000003736</t>
  </si>
  <si>
    <t>ME1A003002</t>
  </si>
  <si>
    <t>POLIMENI E ZUMBO</t>
  </si>
  <si>
    <t>Via M. Polo, 228 Contesse</t>
  </si>
  <si>
    <t>Ist.Suore Cap.SS. Cuore</t>
  </si>
  <si>
    <t>80021630589</t>
  </si>
  <si>
    <t>IT 93 B 01030 16506 000001046546</t>
  </si>
  <si>
    <t>ME1A007009</t>
  </si>
  <si>
    <t>Via M. Passamonte pal. B</t>
  </si>
  <si>
    <t>Il Picc. Princ. Soc.Coop. S.</t>
  </si>
  <si>
    <t>02943790838</t>
  </si>
  <si>
    <t>IT 76 I 02008 16506 000300609727</t>
  </si>
  <si>
    <t>ME1A31500V</t>
  </si>
  <si>
    <t>SORRISO DEI BIMBI 1 S0C.C00P.SOC.</t>
  </si>
  <si>
    <t>Via Garibaldi 318 IS.495</t>
  </si>
  <si>
    <t>Sorriso Bimbi Soc.Coop.S.</t>
  </si>
  <si>
    <t>02955920836</t>
  </si>
  <si>
    <t>IT 34 E 03127 16504 000000000469</t>
  </si>
  <si>
    <t>ME1A130007</t>
  </si>
  <si>
    <t>IL MONDO DI TRILLY SOC.COOP. SOC.</t>
  </si>
  <si>
    <t>Via Logoteta, 10</t>
  </si>
  <si>
    <t>Pretty School Soc.Coop.S.</t>
  </si>
  <si>
    <t>02114240837</t>
  </si>
  <si>
    <t>IT 51 U 03359 01600 100000126206</t>
  </si>
  <si>
    <t>ME1A151008</t>
  </si>
  <si>
    <t>BABY'S WORLD  SOC.COOP.SOC.</t>
  </si>
  <si>
    <t>V.le San Martino, is.102, n.227</t>
  </si>
  <si>
    <t>Baby's World Soc.Coop. S.</t>
  </si>
  <si>
    <t>02943440830</t>
  </si>
  <si>
    <t>IT 36 Q 05034 16501 000000000082</t>
  </si>
  <si>
    <t>ME1A143009</t>
  </si>
  <si>
    <t>CASA FAMIGLIA REGINA ELENA I.P.A.B.</t>
  </si>
  <si>
    <t>V.le Annunziata, 8</t>
  </si>
  <si>
    <t>I.P.A.B.Casa fam.Amato</t>
  </si>
  <si>
    <t>80003630839</t>
  </si>
  <si>
    <t>IT 97 H 02008 16511 000300021983</t>
  </si>
  <si>
    <t>ME1A149008</t>
  </si>
  <si>
    <t>Vill. S. Agata, Salita Sperone n. 17/A</t>
  </si>
  <si>
    <t>Alberoazzurro Società Cooperativa</t>
  </si>
  <si>
    <t>03090670831</t>
  </si>
  <si>
    <t>IT 21 Z 02008 16513 000300775036</t>
  </si>
  <si>
    <t>ME1A02600P</t>
  </si>
  <si>
    <t>C.A.M. DI FRANCIA</t>
  </si>
  <si>
    <t>Via Santa Marta is. 194</t>
  </si>
  <si>
    <t>Ist.Figlie Divino Zelo</t>
  </si>
  <si>
    <t>02381780580</t>
  </si>
  <si>
    <t>IT 86 G 01030 16500 000002134605</t>
  </si>
  <si>
    <t>ME1A02800A</t>
  </si>
  <si>
    <t>S.BRIGIDA</t>
  </si>
  <si>
    <t>Via Borelli, 4</t>
  </si>
  <si>
    <t>Ist.Figlie M. Immacolata</t>
  </si>
  <si>
    <t>02660340585</t>
  </si>
  <si>
    <t>IT 84 O 01005 16500 000000012643</t>
  </si>
  <si>
    <t>ME1A029006</t>
  </si>
  <si>
    <t>S.CUORE</t>
  </si>
  <si>
    <t>Via Sacro Cuore , 3</t>
  </si>
  <si>
    <t>S.re Dom.Sacro Cuore G.</t>
  </si>
  <si>
    <t>IT 25 N 02008 16518 000300297774</t>
  </si>
  <si>
    <t>ME1A10400P</t>
  </si>
  <si>
    <t>S. CUORE</t>
  </si>
  <si>
    <t>Via Monsignore A. Celona,1</t>
  </si>
  <si>
    <t>Ancelle Ripar.SS.Cuore G.</t>
  </si>
  <si>
    <t>IT 92 K 02008 16522 000102634693</t>
  </si>
  <si>
    <t>ME1A10500E</t>
  </si>
  <si>
    <t>P.G.TORNATORE S.ANNA</t>
  </si>
  <si>
    <t>Via XXIV Maggio, 159</t>
  </si>
  <si>
    <t>Coop Soc.P. G. B. Tornatore</t>
  </si>
  <si>
    <t>97017320835</t>
  </si>
  <si>
    <t>IT 93 N 02008 16511 000300502928</t>
  </si>
  <si>
    <t>ME1A107006</t>
  </si>
  <si>
    <t>LEONE XIII MONS. PAINO</t>
  </si>
  <si>
    <t>Via Elenuccia, 15</t>
  </si>
  <si>
    <t>Ist.S.re Apostole S.Fam.</t>
  </si>
  <si>
    <t xml:space="preserve">80004200830 </t>
  </si>
  <si>
    <t>IT 42 V 06175 16501 000000920380</t>
  </si>
  <si>
    <t>ME1A108002</t>
  </si>
  <si>
    <t>A. CELONA</t>
  </si>
  <si>
    <t>Via Nino Bixio, 30 is. 127</t>
  </si>
  <si>
    <t>Ist.Anc.Rip.S.Cuore Gesù</t>
  </si>
  <si>
    <t>IT 16 L 03359 01600 100000117458</t>
  </si>
  <si>
    <t>ME1A165006</t>
  </si>
  <si>
    <t>L'ISOLA DEL SORRISO SOC. COOP. SOC.</t>
  </si>
  <si>
    <t>Viale San Martino, 246</t>
  </si>
  <si>
    <t>L'Isola del Sorriso Soc.C.S.</t>
  </si>
  <si>
    <t>03057610838</t>
  </si>
  <si>
    <t>IT 58 R 02008 16519 000102719282</t>
  </si>
  <si>
    <t>ME1A11700R</t>
  </si>
  <si>
    <t>S.GIOVANNI BOSCO</t>
  </si>
  <si>
    <t>Via Brescia, 5</t>
  </si>
  <si>
    <t>Ist.Salesiane Don Bosco</t>
  </si>
  <si>
    <t>00366780831</t>
  </si>
  <si>
    <t>IT 51 S 01030 16509 000001003271</t>
  </si>
  <si>
    <t>ME1A11800L</t>
  </si>
  <si>
    <t>MADONNA FATIMA</t>
  </si>
  <si>
    <t>V.le Regina Elena, 4 - Faro Sup.</t>
  </si>
  <si>
    <t>IT 52 U 02008 16506 000300249989</t>
  </si>
  <si>
    <t>ME1A137002</t>
  </si>
  <si>
    <t>PARK PALACE  S.A.S. IMPRESA SOCIALE</t>
  </si>
  <si>
    <t>Via Ducezio, 36</t>
  </si>
  <si>
    <t>Park Palace Soc.Coop.</t>
  </si>
  <si>
    <t>01725170839</t>
  </si>
  <si>
    <t>IT 90 I 05036 16500 CC0651319697</t>
  </si>
  <si>
    <t>ME1A16800N</t>
  </si>
  <si>
    <t xml:space="preserve">Via Lenzi, 24 </t>
  </si>
  <si>
    <t>Scuola San Domenico Savio Soc. Coop. Soc.</t>
  </si>
  <si>
    <t>03272090832</t>
  </si>
  <si>
    <t>IT 77 Q 02008 16518 000102812232</t>
  </si>
  <si>
    <t>ME1A16900D</t>
  </si>
  <si>
    <t>JUNIOR SOC.COOP.SOC.</t>
  </si>
  <si>
    <t>Via Marco Polo snc</t>
  </si>
  <si>
    <t>Junior Soc.Coop.Soc.</t>
  </si>
  <si>
    <t>03011840836</t>
  </si>
  <si>
    <t>IT 25 E 02008 16506 000300699500</t>
  </si>
  <si>
    <t>ME1A173005</t>
  </si>
  <si>
    <t>PLACIDO DI BELLA  SOC.COOP.SOC.</t>
  </si>
  <si>
    <t>Viale Annunziata, 86</t>
  </si>
  <si>
    <t>PlacidodI  Bella Soc.Coop.S.</t>
  </si>
  <si>
    <t>02139260836</t>
  </si>
  <si>
    <t>IT 57 Q 01030 16503 000000179595</t>
  </si>
  <si>
    <t>ME1A17600L</t>
  </si>
  <si>
    <t>BABY HOUSE</t>
  </si>
  <si>
    <t>Via Catania, 200</t>
  </si>
  <si>
    <t>Rao Simonetta</t>
  </si>
  <si>
    <t>RAOSNT65E51F951L       02756050833</t>
  </si>
  <si>
    <t>IT 72 N 06175 16501 000000727980</t>
  </si>
  <si>
    <t>ME1A179004</t>
  </si>
  <si>
    <t>LA NUVOLETTA  SOC.COOP.SOC.</t>
  </si>
  <si>
    <t>Via La Farina is. 149 n. 64</t>
  </si>
  <si>
    <t>La Nuvoletta Soc.Coop.Soc.</t>
  </si>
  <si>
    <t>03001730831</t>
  </si>
  <si>
    <t>IT 25 J 07601 16500 000096358304</t>
  </si>
  <si>
    <t>ME1A181004</t>
  </si>
  <si>
    <t>L'ALLEGRO MONDO DEI BIMBI  S.C.S.</t>
  </si>
  <si>
    <t>Via Marina, 72 Santa Margherita</t>
  </si>
  <si>
    <t>L'allegro Mondo Bim. S.c.s.</t>
  </si>
  <si>
    <t>02981760834</t>
  </si>
  <si>
    <t>IT 98 M 02008 16517 000024004742</t>
  </si>
  <si>
    <t>ME1A8H5004</t>
  </si>
  <si>
    <t>HAPPYNESS SOC.COOP.SOC.</t>
  </si>
  <si>
    <t>VIA PORTO SALVO is. 465 n. 1</t>
  </si>
  <si>
    <t>Happiness Soc.Coop.Soc.</t>
  </si>
  <si>
    <t>03061130831</t>
  </si>
  <si>
    <t>IT 38 T 03359 01600 100000124816</t>
  </si>
  <si>
    <t>ME1AUL500G</t>
  </si>
  <si>
    <t>IL BOSCO DEI 100 ACRI S.C.S.</t>
  </si>
  <si>
    <t xml:space="preserve">VIA S.S. 114 Km 4.100 I Lotto  </t>
  </si>
  <si>
    <t>Il Bosco dei 100 Acri Soc C.S.</t>
  </si>
  <si>
    <t>03136510835</t>
  </si>
  <si>
    <t>IT 55 I 02008 16530 000101340544</t>
  </si>
  <si>
    <t>ME1A17700C</t>
  </si>
  <si>
    <t>SORRISO DEI BIMBI 2 SOC.COOP.SOC.</t>
  </si>
  <si>
    <t>VIA A.M.JACI, 37</t>
  </si>
  <si>
    <t>ME1A5F500S</t>
  </si>
  <si>
    <t>PATAPUFFETE</t>
  </si>
  <si>
    <t>V.LE PRINCIPE UMBERTO 61/B</t>
  </si>
  <si>
    <t>Patapuffete Soc. Coop.Soc.</t>
  </si>
  <si>
    <t>03219140831</t>
  </si>
  <si>
    <t>IT 61 Y 05132 16500 817570295679</t>
  </si>
  <si>
    <t>ME1AQL500A</t>
  </si>
  <si>
    <t>MAGACLA' SOC. COOP. SOC.</t>
  </si>
  <si>
    <t>VIA CATANIA, 40</t>
  </si>
  <si>
    <t>MAGACLA' SOC. COOP. S..</t>
  </si>
  <si>
    <t>03077530834</t>
  </si>
  <si>
    <t>IT 65 R 03127 16504 000000001138</t>
  </si>
  <si>
    <t>ME1A505001</t>
  </si>
  <si>
    <t>IL REGNO DEGLI ELFI</t>
  </si>
  <si>
    <t>VIA SANTA CECILIA N. 119</t>
  </si>
  <si>
    <t>DE VINCENZO GIOVANNA</t>
  </si>
  <si>
    <t>DVNGNN72P42F158R</t>
  </si>
  <si>
    <t>IT 18 A 07601 16500 001002064630</t>
  </si>
  <si>
    <t>ME1A845003</t>
  </si>
  <si>
    <t>I PESCIOLINI</t>
  </si>
  <si>
    <t>VIALE BOCCETTA , 64</t>
  </si>
  <si>
    <t>Soc. Coop. Soc. "Le Tata"</t>
  </si>
  <si>
    <t>03384010835</t>
  </si>
  <si>
    <t>IT 83 E 03019 16502 000008102806</t>
  </si>
  <si>
    <t>ME1A8D5000</t>
  </si>
  <si>
    <t>ABC BABY SCHOOL</t>
  </si>
  <si>
    <t>MILAZZO</t>
  </si>
  <si>
    <t>VIA TENENTE MINNITI 71</t>
  </si>
  <si>
    <t>ABC BABY SCHOOL SOC.COOP.SOC.</t>
  </si>
  <si>
    <t>03190660831</t>
  </si>
  <si>
    <t>IT 35 E 05132 82311 868570283351</t>
  </si>
  <si>
    <t>ME1A144005</t>
  </si>
  <si>
    <t>ROSA AGAZZI SOC.COOP.SOC.</t>
  </si>
  <si>
    <t>Via Risorgimento, 111</t>
  </si>
  <si>
    <t>Rosa Agazzi S.COOP.S</t>
  </si>
  <si>
    <t>03045880832</t>
  </si>
  <si>
    <t>IT 98 Z 07601 16500 000099405300</t>
  </si>
  <si>
    <t>ME1A16100V</t>
  </si>
  <si>
    <t>THE BRITISH LANGUACE CENTRE S.C.S.</t>
  </si>
  <si>
    <t>Via R. Colosi, 21</t>
  </si>
  <si>
    <t>The Britsh Lang.Soc.Coop.</t>
  </si>
  <si>
    <t>02983860830</t>
  </si>
  <si>
    <t>IT 13 J 02008 82291 000022689657</t>
  </si>
  <si>
    <t>ME1A5H500Z</t>
  </si>
  <si>
    <t>L'AQUILONE  SCO. COOP. SOC.</t>
  </si>
  <si>
    <t>Via del Sole, 107</t>
  </si>
  <si>
    <t xml:space="preserve">      Alma Soc. Coop. Soc.</t>
  </si>
  <si>
    <t>03102120833</t>
  </si>
  <si>
    <t>IT 34 T 03359 01600 100000117710</t>
  </si>
  <si>
    <t>ME1A152004</t>
  </si>
  <si>
    <t>FLIPPER  SOC.COOP.SOC.</t>
  </si>
  <si>
    <t>Via Acque Viola pal. 1</t>
  </si>
  <si>
    <t>Flipper Soc. Coop. Soc.</t>
  </si>
  <si>
    <t>02657600835</t>
  </si>
  <si>
    <t>IT 94 M 05132 82291 870570011227</t>
  </si>
  <si>
    <t>ME1ASN5001</t>
  </si>
  <si>
    <t>MAGICHE FIABE</t>
  </si>
  <si>
    <t>Via G. Paratore, 31</t>
  </si>
  <si>
    <t>Soc.Coop.Soc. Papa Francesco</t>
  </si>
  <si>
    <t>03287650836</t>
  </si>
  <si>
    <t>IT 67 Q 05036 82290 CC0661341055</t>
  </si>
  <si>
    <t>ME1A01700X</t>
  </si>
  <si>
    <t>BAMBINO GESU'</t>
  </si>
  <si>
    <t>MILITELLO ROSMARINO</t>
  </si>
  <si>
    <t>Via V. Emanuele I</t>
  </si>
  <si>
    <t>Cong.Suore Coll.ne di Maria</t>
  </si>
  <si>
    <t>84006000934</t>
  </si>
  <si>
    <t>IT 10 G 07601 16500 000010049989</t>
  </si>
  <si>
    <t>ME1A12400X</t>
  </si>
  <si>
    <t>GEMBILLO BARBERA</t>
  </si>
  <si>
    <t>PIRAINO</t>
  </si>
  <si>
    <t>Via Messina, 13</t>
  </si>
  <si>
    <t>Ist.Femm.S.G.Bosco</t>
  </si>
  <si>
    <t>IT 10 I 07601 16500 000014031983</t>
  </si>
  <si>
    <t>ME1A13800T</t>
  </si>
  <si>
    <t>V. E F. ZITO</t>
  </si>
  <si>
    <t>S.AGATA MILITELLO</t>
  </si>
  <si>
    <t>Piazza Duomo, 35</t>
  </si>
  <si>
    <t>Figlie di Maria Ausiliatrice</t>
  </si>
  <si>
    <t>00366800837</t>
  </si>
  <si>
    <t>IT 19 B 03359 01600 100000147142</t>
  </si>
  <si>
    <t>ME1A13900N</t>
  </si>
  <si>
    <t>NEW BRITISH COLLEGE S.C.S</t>
  </si>
  <si>
    <t>C/da Monaci 1</t>
  </si>
  <si>
    <t>ME1A178008</t>
  </si>
  <si>
    <t>SAN GIUSEPPE  S.C.S.</t>
  </si>
  <si>
    <t>SAN FILIPPO DEL MELA</t>
  </si>
  <si>
    <t>P.zza Madonna della Catena, 2</t>
  </si>
  <si>
    <t>SC. MAT.S.Giuseppe Soc .Coop. Soc.</t>
  </si>
  <si>
    <t>03263600839</t>
  </si>
  <si>
    <t>IT 62 A 06175 82291 000000323280</t>
  </si>
  <si>
    <t>ME1A85204A</t>
  </si>
  <si>
    <t>COCCOLE E SORRISI</t>
  </si>
  <si>
    <t>Via Piersanti Mattarella, 30</t>
  </si>
  <si>
    <t>Coccole e Sorrisi Soc.Coop.</t>
  </si>
  <si>
    <t>03107980835</t>
  </si>
  <si>
    <t>IT 59 I 02008 82500 000101185451</t>
  </si>
  <si>
    <t>ME1A123004</t>
  </si>
  <si>
    <t>S.TERESA DI RIVA</t>
  </si>
  <si>
    <t>Via delle Colline, 59</t>
  </si>
  <si>
    <t>Informazione-S.C.S.</t>
  </si>
  <si>
    <t>03266340839</t>
  </si>
  <si>
    <t>IT 49 V 05387 16503 000000998889</t>
  </si>
  <si>
    <t>ME1A02500V</t>
  </si>
  <si>
    <t>TAORMINA</t>
  </si>
  <si>
    <t>Via R. Cutrufelli, 10</t>
  </si>
  <si>
    <t>Figlie Divino Zelo</t>
  </si>
  <si>
    <t>IT 57 T 07601 16500 000014136980</t>
  </si>
  <si>
    <t>ME1A02200B</t>
  </si>
  <si>
    <t>MARY POPPYNS</t>
  </si>
  <si>
    <t>Via L.Pirandello, 75</t>
  </si>
  <si>
    <t>Scuola dell'infanzia Paritaria "Mary PoppYns Soc. Cop.Soc.</t>
  </si>
  <si>
    <t>02943450839</t>
  </si>
  <si>
    <t>IT 40 J 02008 82220 000300489954</t>
  </si>
  <si>
    <t>ME1A14700L</t>
  </si>
  <si>
    <t xml:space="preserve">PUFFLANDIA SOC. COOP. SOC. </t>
  </si>
  <si>
    <t>TERME VIGLIATORE</t>
  </si>
  <si>
    <t>Via Comunale Acquitta, 85</t>
  </si>
  <si>
    <t>Pufflandia Soc.Coop. Soc..</t>
  </si>
  <si>
    <t>02976450839</t>
  </si>
  <si>
    <t>IT 34 X 02008 82650 000300449588</t>
  </si>
  <si>
    <t>ME1A15000C</t>
  </si>
  <si>
    <t>GIANNA BERETTA MOLLA</t>
  </si>
  <si>
    <t xml:space="preserve">TERME VIGLIATORE </t>
  </si>
  <si>
    <t>Via del Mare, 158</t>
  </si>
  <si>
    <t>Gianna Beret.M. Soc.Coop</t>
  </si>
  <si>
    <t>0293540835</t>
  </si>
  <si>
    <t>IT 65 K 07601 16500 000062777420</t>
  </si>
  <si>
    <t>ME1A15900V</t>
  </si>
  <si>
    <t>IL GIARDINO DI PETER PAN S.C.S.</t>
  </si>
  <si>
    <t>VENETICO</t>
  </si>
  <si>
    <t>Via Lungo Mare, 35</t>
  </si>
  <si>
    <t>Il Giardino di Peter Pan SCS</t>
  </si>
  <si>
    <t>02748030836</t>
  </si>
  <si>
    <t>IT 80 C 03019 82580 000008005345</t>
  </si>
  <si>
    <t>ME1A15600B</t>
  </si>
  <si>
    <t>IL LANTERNINO SOC.COOP.SOC.</t>
  </si>
  <si>
    <t>VILLAFRANCA TIRRENA</t>
  </si>
  <si>
    <t>Via Liotta, 4</t>
  </si>
  <si>
    <t>Il Lanternino Soc.Coop.Soc.</t>
  </si>
  <si>
    <t>03105830834</t>
  </si>
  <si>
    <t>IT 73 H 01030 82640 000000335291</t>
  </si>
  <si>
    <t>ME1A15300X</t>
  </si>
  <si>
    <t>QUIBIMBI SOC. COOP. SOC.</t>
  </si>
  <si>
    <t>Via Nazionale, 162</t>
  </si>
  <si>
    <t>Quibimbi Soc.Coop.Soc.</t>
  </si>
  <si>
    <t>02943470837</t>
  </si>
  <si>
    <t>IT 91 N 03359 01600 100000124788</t>
  </si>
  <si>
    <t>ME1A032002</t>
  </si>
  <si>
    <t xml:space="preserve"> REGIONALE (I.C. BOER- V.TRENTO)</t>
  </si>
  <si>
    <t>Vill. Matteotti</t>
  </si>
  <si>
    <t>Dirigente Scolastico</t>
  </si>
  <si>
    <t>Cod. tesoreria 514 / 312881</t>
  </si>
  <si>
    <t>ME1A036009</t>
  </si>
  <si>
    <t xml:space="preserve"> REGIONALE  AJOSSA (I.C. E.DA MESSINA)</t>
  </si>
  <si>
    <t>Piano Romita</t>
  </si>
  <si>
    <t>Cod. tesoreria 514 / 312865</t>
  </si>
  <si>
    <t>ME1A040001</t>
  </si>
  <si>
    <t xml:space="preserve"> REGIONALE (I.C. MAZZINI - GALLO)</t>
  </si>
  <si>
    <t xml:space="preserve">Via Trento, 1 </t>
  </si>
  <si>
    <t>Cod. tesoreria 514 / 312883</t>
  </si>
  <si>
    <t>ME1A04300C</t>
  </si>
  <si>
    <t xml:space="preserve"> REGIONALE   (I.C. S.MARGHERITA)</t>
  </si>
  <si>
    <t>Via Nazionela Ponteschiavo</t>
  </si>
  <si>
    <t>Cod. tesoreria 514 / 318856</t>
  </si>
  <si>
    <t>ME1A044008</t>
  </si>
  <si>
    <t>REGIONALE  (I.C.TREMESTIERI)</t>
  </si>
  <si>
    <t>SS. 114  Km. 5,6 Pistunina</t>
  </si>
  <si>
    <t>Cod. tesoreria 514 / 312889</t>
  </si>
  <si>
    <t>ME1A04600X</t>
  </si>
  <si>
    <t xml:space="preserve"> REGIONALE (I.C.TREMESTIERI)</t>
  </si>
  <si>
    <t>P.zza Chiesa Mili S.Pietro</t>
  </si>
  <si>
    <t>ME1A05000G</t>
  </si>
  <si>
    <t xml:space="preserve"> REGIONALE  (I.C. E. DRAGO)</t>
  </si>
  <si>
    <t>Via Lucania</t>
  </si>
  <si>
    <t>Cod. tesoreria 514 / 312878</t>
  </si>
  <si>
    <t>ME1A101007</t>
  </si>
  <si>
    <t xml:space="preserve"> REGIONALE  (I.C. A. LUCIANI)</t>
  </si>
  <si>
    <t>Via Comunale, 33/D Bordonaro</t>
  </si>
  <si>
    <t>Cod. tesoreria 514 / 312855</t>
  </si>
  <si>
    <t>ME1A058006</t>
  </si>
  <si>
    <t xml:space="preserve"> REGIONALE  (I.C. FOSCOLO BARC.)</t>
  </si>
  <si>
    <t>Via Nino Bixio</t>
  </si>
  <si>
    <t>Cod. tesoreria 514 / 312825</t>
  </si>
  <si>
    <t>ME1A060006</t>
  </si>
  <si>
    <t>Via Battifoglia</t>
  </si>
  <si>
    <t>ME1A061002</t>
  </si>
  <si>
    <t xml:space="preserve"> REGIONALE  (I.C. BROLO)</t>
  </si>
  <si>
    <t xml:space="preserve">Via Trento </t>
  </si>
  <si>
    <t>Cod. tesoreria 514 / 312837</t>
  </si>
  <si>
    <t>ME1A06200T</t>
  </si>
  <si>
    <t xml:space="preserve"> REGIONALE  (I.C. CAPIZZI)</t>
  </si>
  <si>
    <t>CAPIZZI</t>
  </si>
  <si>
    <t>Via E.Bellinguer, 5</t>
  </si>
  <si>
    <t>Cod. tesoreria 514 / 312815</t>
  </si>
  <si>
    <t>ME1A06300N</t>
  </si>
  <si>
    <t xml:space="preserve"> REGIONALE  (I.C. TORRENOVA)</t>
  </si>
  <si>
    <t>Via S. Antonio, 27</t>
  </si>
  <si>
    <t>Cod. tesoreria 514 / 312870</t>
  </si>
  <si>
    <t>ME1A06400D</t>
  </si>
  <si>
    <t xml:space="preserve"> REGIONALE  (I.C. S.STEFANO CAMASTRA)</t>
  </si>
  <si>
    <t>CARONIA</t>
  </si>
  <si>
    <t>C/da Pantano</t>
  </si>
  <si>
    <t>Cod. tesoreria 514 / 312850</t>
  </si>
  <si>
    <t>ME1A066005</t>
  </si>
  <si>
    <t xml:space="preserve"> REGIONALE  (I.C. Capuana BARCELLONA)</t>
  </si>
  <si>
    <t>CASTROREALE</t>
  </si>
  <si>
    <t>Via G. Siracusa,10</t>
  </si>
  <si>
    <t>Cod. tesoreria 514 / 312873</t>
  </si>
  <si>
    <t>ME1A073008</t>
  </si>
  <si>
    <t xml:space="preserve"> REGIONALE  (I.C. GIOIOSA MAREA)</t>
  </si>
  <si>
    <t>GIOIOSA MAREA</t>
  </si>
  <si>
    <t>Via Convento</t>
  </si>
  <si>
    <t>Cod. tesoreria 514 / 312840</t>
  </si>
  <si>
    <t>ME1A074004</t>
  </si>
  <si>
    <t xml:space="preserve"> REGIONALE  (I.C. LIPARI 1)</t>
  </si>
  <si>
    <t>LENI</t>
  </si>
  <si>
    <t>Via Libertà</t>
  </si>
  <si>
    <t>81001350834</t>
  </si>
  <si>
    <t>Cod. tesoreria 514 / 312819</t>
  </si>
  <si>
    <t>ME1A07600Q</t>
  </si>
  <si>
    <t xml:space="preserve"> REGIONALE   (I.C. LIPARI 1)</t>
  </si>
  <si>
    <t>Via Stradale</t>
  </si>
  <si>
    <t>ME1A07700G</t>
  </si>
  <si>
    <t xml:space="preserve"> REGIONALE   (I.C. LIPARI )</t>
  </si>
  <si>
    <t>Via Risorgimento Canneto</t>
  </si>
  <si>
    <t>Cod. tesoreria 514 / 312818</t>
  </si>
  <si>
    <t>ME1A07800B</t>
  </si>
  <si>
    <t xml:space="preserve"> REGIONALE  (I.C.D'ALCONTRES BARC.)</t>
  </si>
  <si>
    <t>MERI'</t>
  </si>
  <si>
    <t>Piazza XXIV Maggio</t>
  </si>
  <si>
    <t>Cod. tesoreria 514 / 312824</t>
  </si>
  <si>
    <t>ME1A079007</t>
  </si>
  <si>
    <t xml:space="preserve"> REGIONALE  (I.C. MILAZZO 1)</t>
  </si>
  <si>
    <t>Via del Quartiere, 26</t>
  </si>
  <si>
    <t>82002420832</t>
  </si>
  <si>
    <t>Cod. tesoreria5 14 / 312875</t>
  </si>
  <si>
    <t>ME1A090002</t>
  </si>
  <si>
    <t xml:space="preserve"> REGIONALE  (I.C. S. AGATA MIL. 2)</t>
  </si>
  <si>
    <t>S. AGATA DI MILITELLO</t>
  </si>
  <si>
    <t>Contrada Capita</t>
  </si>
  <si>
    <t>Cod. tesoreria 514 / 312876</t>
  </si>
  <si>
    <t>ME1A095005</t>
  </si>
  <si>
    <t xml:space="preserve"> REGIONALE   (I.C.TAORMINA 1 )</t>
  </si>
  <si>
    <t>Via Cappuccini</t>
  </si>
  <si>
    <t>Cod. tesoreria 514 / 312877</t>
  </si>
  <si>
    <t>ME1A096001</t>
  </si>
  <si>
    <t xml:space="preserve"> REGIONALE   (I.C. TORREGROTTA)</t>
  </si>
  <si>
    <t>TORREGROTTA</t>
  </si>
  <si>
    <t>Via Nazionale</t>
  </si>
  <si>
    <t>Cod. tesoreria 514 / 312869</t>
  </si>
  <si>
    <t>ME1A09700R</t>
  </si>
  <si>
    <t xml:space="preserve"> REGIONALE   (I.C. TORTORICI 1)</t>
  </si>
  <si>
    <t>TORTORICI</t>
  </si>
  <si>
    <t>Via S. Emerenziana</t>
  </si>
  <si>
    <t>Cod. tesoreria 514 / 312880</t>
  </si>
  <si>
    <t>Mod. A</t>
  </si>
  <si>
    <t>PA1ATF500T</t>
  </si>
  <si>
    <t>BELLI E MONELLI</t>
  </si>
  <si>
    <t xml:space="preserve">ALTAVILLA MILICIA             </t>
  </si>
  <si>
    <t>Via Loreto , 146</t>
  </si>
  <si>
    <t>Il Sogno - Cooperativa Sociale</t>
  </si>
  <si>
    <t>06333520820</t>
  </si>
  <si>
    <t>PA1AEE500P</t>
  </si>
  <si>
    <t>KID'S &amp; PARTY</t>
  </si>
  <si>
    <t>Via Caduti di Nassirya, 9</t>
  </si>
  <si>
    <t>Fazzino Maria Felice</t>
  </si>
  <si>
    <t>06103950827</t>
  </si>
  <si>
    <t>IT91W0200843050000103583437</t>
  </si>
  <si>
    <t>PA1A22500A</t>
  </si>
  <si>
    <t>SACRA FAMIGLIA</t>
  </si>
  <si>
    <t>Via LORETO N. 208</t>
  </si>
  <si>
    <t>Istituto Figlie della Croce</t>
  </si>
  <si>
    <t xml:space="preserve">80021990827     </t>
  </si>
  <si>
    <t>IT52W0200843050000300304213</t>
  </si>
  <si>
    <t>PA1A17600A</t>
  </si>
  <si>
    <t xml:space="preserve">ALTOFONTE                     </t>
  </si>
  <si>
    <t>VIA DELLE SCUOLE 25</t>
  </si>
  <si>
    <t>Figlie Maria Ausiliatrice</t>
  </si>
  <si>
    <t xml:space="preserve">03389130828     </t>
  </si>
  <si>
    <t>IT33A0834143060000000003181</t>
  </si>
  <si>
    <t xml:space="preserve">NO </t>
  </si>
  <si>
    <t>PA1A32800P</t>
  </si>
  <si>
    <t>IL GIARDINO DI CAMPANELLINO</t>
  </si>
  <si>
    <t xml:space="preserve">BAGHERIA                      </t>
  </si>
  <si>
    <t xml:space="preserve"> </t>
  </si>
  <si>
    <t>Il giardino di Campanellino Società Cooperativa Sociale</t>
  </si>
  <si>
    <t>06442630825</t>
  </si>
  <si>
    <t>IT11X0103043071000004553993</t>
  </si>
  <si>
    <t>PA1A31900X</t>
  </si>
  <si>
    <t>LE SIMPATICHE CANAGLIE</t>
  </si>
  <si>
    <t>VIA SEN SCADUTO,90</t>
  </si>
  <si>
    <t>AMALTEA soc. coop. soc.</t>
  </si>
  <si>
    <t xml:space="preserve">05139620826     </t>
  </si>
  <si>
    <t>IT34M0200843071000300540805</t>
  </si>
  <si>
    <t>PA1A8M5005</t>
  </si>
  <si>
    <t>MILU' COLLEGE</t>
  </si>
  <si>
    <t>Via Leoncavallo, 1</t>
  </si>
  <si>
    <t>Milù società cooperativa sociale</t>
  </si>
  <si>
    <t>05887700820</t>
  </si>
  <si>
    <t>IT68PO301943070000008380042</t>
  </si>
  <si>
    <t>PA1A30300A</t>
  </si>
  <si>
    <t>NEW KINDER PARKING QUI QUO QUA</t>
  </si>
  <si>
    <t>VIA ING. G. BAGNERA 19</t>
  </si>
  <si>
    <t>New Kinder Parking Qui Quo Qua e C sas - Impresa Sociale</t>
  </si>
  <si>
    <t xml:space="preserve">05498060820     </t>
  </si>
  <si>
    <t>IT11F0513243070887570168683</t>
  </si>
  <si>
    <t>PA1A317008</t>
  </si>
  <si>
    <t>OPLA'</t>
  </si>
  <si>
    <t>VIA C. D'ALTAVILLA 36 E</t>
  </si>
  <si>
    <t>Oplà soc. coop. Soc.</t>
  </si>
  <si>
    <t xml:space="preserve">05869880822     </t>
  </si>
  <si>
    <t>IT17I0306943071100000012251</t>
  </si>
  <si>
    <t>PA1A226006</t>
  </si>
  <si>
    <t>VOGLIO ASILO</t>
  </si>
  <si>
    <t>VIA M.T. CICERONE PALAZZO SANTA MARINA</t>
  </si>
  <si>
    <t>G.I.P. società Cooperativa a.r.l.</t>
  </si>
  <si>
    <t xml:space="preserve">05127100823     </t>
  </si>
  <si>
    <t>IT22X0516443070000000161054</t>
  </si>
  <si>
    <t>PA1A01700N</t>
  </si>
  <si>
    <t xml:space="preserve">BAUCINA                       </t>
  </si>
  <si>
    <t>VIA ROMA 79</t>
  </si>
  <si>
    <t>Collegio di Maria della Sacra Famiglia</t>
  </si>
  <si>
    <t>86000030824</t>
  </si>
  <si>
    <t>IT50E0760104600000013363908</t>
  </si>
  <si>
    <t>PA1A289009</t>
  </si>
  <si>
    <t xml:space="preserve">BELMONTE MEZZAGNO             </t>
  </si>
  <si>
    <t>VIA E. BASILE 159</t>
  </si>
  <si>
    <t>Cooperativa Sociale Baby Planet</t>
  </si>
  <si>
    <t xml:space="preserve">05739090826     </t>
  </si>
  <si>
    <t>IT85T0200843100000022804952</t>
  </si>
  <si>
    <t>PA1A057015</t>
  </si>
  <si>
    <t>LA BETULLA</t>
  </si>
  <si>
    <t>Via Placido Rizzotto 4/c</t>
  </si>
  <si>
    <t>La Betulla soc.coop.soc.</t>
  </si>
  <si>
    <t>05663930823</t>
  </si>
  <si>
    <t>IT79J0103043100000003896919</t>
  </si>
  <si>
    <t>PA1A27900P</t>
  </si>
  <si>
    <t>L'USIGNOLO</t>
  </si>
  <si>
    <t>VIA DON PUGLISI 174</t>
  </si>
  <si>
    <t>Cuccia soc.coop.soc.</t>
  </si>
  <si>
    <t xml:space="preserve">05664530820     </t>
  </si>
  <si>
    <t>IT34C0200843100000300358894</t>
  </si>
  <si>
    <t>PA1A10700X</t>
  </si>
  <si>
    <t>VIA P. RIZZOTTO N. 59</t>
  </si>
  <si>
    <t>Mary Poppins Soc. Cooperativa a.r.l.</t>
  </si>
  <si>
    <t xml:space="preserve">05115240821     </t>
  </si>
  <si>
    <t>IT25U0103043100000003784902</t>
  </si>
  <si>
    <t>PA1A227002</t>
  </si>
  <si>
    <t>S. ANTONIO DI PADOVA</t>
  </si>
  <si>
    <t xml:space="preserve">BOLOGNETTA                    </t>
  </si>
  <si>
    <t>Via Collegio,2</t>
  </si>
  <si>
    <t>Istituto figlie della croce</t>
  </si>
  <si>
    <t>IT23D0760104600000069854503</t>
  </si>
  <si>
    <t>PA1A26600L</t>
  </si>
  <si>
    <t>BABY SORRISO</t>
  </si>
  <si>
    <t xml:space="preserve">BORGETTO                      </t>
  </si>
  <si>
    <t>VIA CORSITTI 28</t>
  </si>
  <si>
    <t>Mimose soc.coop.soc.</t>
  </si>
  <si>
    <t xml:space="preserve">05328110829     </t>
  </si>
  <si>
    <t>IT03A0513243490748570117079</t>
  </si>
  <si>
    <t>PA1A819019</t>
  </si>
  <si>
    <t>MARIA AUSILIATRICE GIUFFRE' TARTARO</t>
  </si>
  <si>
    <t xml:space="preserve">CALTAVUTURO                   </t>
  </si>
  <si>
    <t>VIA C. TAORMINA 29</t>
  </si>
  <si>
    <t>Istituto Maria Ausliatrice Giuffrè Tartaro</t>
  </si>
  <si>
    <t>IT06Q0760104600000011847902</t>
  </si>
  <si>
    <t>PA1AEP5004</t>
  </si>
  <si>
    <t>GIROGIROTONDO</t>
  </si>
  <si>
    <t xml:space="preserve">CAPACI                        </t>
  </si>
  <si>
    <t>VIA RISORGIMENTO 13/B</t>
  </si>
  <si>
    <t>Cooperativa sociale a.r.l. Girogirotondo</t>
  </si>
  <si>
    <t xml:space="preserve">05974510827     </t>
  </si>
  <si>
    <t>IT38Q0513243200716570259968</t>
  </si>
  <si>
    <t>PA1A475009</t>
  </si>
  <si>
    <t>L'ACQUARELLO MAGICO</t>
  </si>
  <si>
    <t>VIA PALERMO, 15</t>
  </si>
  <si>
    <t>Società Colorandia Soc. Coop. Soc.</t>
  </si>
  <si>
    <t>06149360825</t>
  </si>
  <si>
    <t>PA1A2Z500A</t>
  </si>
  <si>
    <t>BAMBI</t>
  </si>
  <si>
    <t xml:space="preserve">CARINI                        </t>
  </si>
  <si>
    <t>Via Rossini,33</t>
  </si>
  <si>
    <t>Bambi Soc.Coop.Soc.Onlus</t>
  </si>
  <si>
    <t>05949850829</t>
  </si>
  <si>
    <t>PA1A262009</t>
  </si>
  <si>
    <t>BAMBINOPOLI</t>
  </si>
  <si>
    <t>VIA DON L STURZO,280</t>
  </si>
  <si>
    <t>Associazione culturale Il Mosaico</t>
  </si>
  <si>
    <t xml:space="preserve">05164860826     </t>
  </si>
  <si>
    <t>IT12N0516443212000000172717</t>
  </si>
  <si>
    <t>PA1A4L500B</t>
  </si>
  <si>
    <t>GIOCOSAMENTE</t>
  </si>
  <si>
    <t>VIA PAPA GIOVANNI PAOLO II - 60</t>
  </si>
  <si>
    <t>Giocosamente s.a.s. di Tiziana Trentacoste &amp; C.</t>
  </si>
  <si>
    <t>05964700826</t>
  </si>
  <si>
    <t>IT51W0306904632100000000805</t>
  </si>
  <si>
    <t>PA1A25900D</t>
  </si>
  <si>
    <t>I GIARDINI D'INFANZIA</t>
  </si>
  <si>
    <t>VIA PETRARCA,43</t>
  </si>
  <si>
    <t>I Giardini D'Infanzia Cooperativa sociale</t>
  </si>
  <si>
    <t xml:space="preserve">05198900820     </t>
  </si>
  <si>
    <t>IT96C0513243210718570121063</t>
  </si>
  <si>
    <t>PA1AOZ500Q</t>
  </si>
  <si>
    <t>IL MAGICO MONDO</t>
  </si>
  <si>
    <t>VIA ROSSINI, 27</t>
  </si>
  <si>
    <t>Girotondo Società Cooperativa Sociale</t>
  </si>
  <si>
    <t>05974510827</t>
  </si>
  <si>
    <t>PA1AL6500D</t>
  </si>
  <si>
    <t>IL MONDO DI SIMBA</t>
  </si>
  <si>
    <t>VIA MADONNA DELLE GRAZIE, 32</t>
  </si>
  <si>
    <t>Il Mondo di Simba Società Cooperativa Sociale</t>
  </si>
  <si>
    <t>06317410/24</t>
  </si>
  <si>
    <t>PA1AEL500D</t>
  </si>
  <si>
    <t>L'ALBERO azzurro</t>
  </si>
  <si>
    <t>Via SS. 113 n. 25</t>
  </si>
  <si>
    <t>L' Albero Azzurro soc.coop.soc.</t>
  </si>
  <si>
    <t xml:space="preserve">05882580821     </t>
  </si>
  <si>
    <t>IT62K0513243210718570261543</t>
  </si>
  <si>
    <t>PA1A00300Q</t>
  </si>
  <si>
    <t>S. FRANCESCO</t>
  </si>
  <si>
    <t>VIA TERRAVECCHIA N. 1</t>
  </si>
  <si>
    <t>Ist. Suore Cappuccine dell'Immacolata di Lourdes</t>
  </si>
  <si>
    <t>IT33W0516443212000000106736</t>
  </si>
  <si>
    <t>PA1A277003</t>
  </si>
  <si>
    <t>WINNIE POOH</t>
  </si>
  <si>
    <t>RES. SERRA CARDILLOS.S.113 OVEST 197</t>
  </si>
  <si>
    <t>Winnie Pooh Soc. Coop. Sociale</t>
  </si>
  <si>
    <t xml:space="preserve">05663630829     </t>
  </si>
  <si>
    <t>IT16G0516443212000000001809</t>
  </si>
  <si>
    <t>PA1A00400G</t>
  </si>
  <si>
    <t>COLLEGIO DI MARIA SCUOLA MATERNA "S.M.ARCANGELO</t>
  </si>
  <si>
    <t xml:space="preserve">CASTELBUONO                   </t>
  </si>
  <si>
    <t>VIA COLLEG DI MARIA, 82</t>
  </si>
  <si>
    <t>82000110823</t>
  </si>
  <si>
    <t>IT33L0306943220100000001140</t>
  </si>
  <si>
    <t>PA1AET500E</t>
  </si>
  <si>
    <t>Dialuogo Lirum Larum 3</t>
  </si>
  <si>
    <t>Casteldaccia</t>
  </si>
  <si>
    <t>Via P. Nenni, 3</t>
  </si>
  <si>
    <t>Dialuogo - Lirum Larum sas - Impresa Sociale</t>
  </si>
  <si>
    <t>05349470822</t>
  </si>
  <si>
    <t>PA1A17900T</t>
  </si>
  <si>
    <t>ROSARIA PICONE</t>
  </si>
  <si>
    <t xml:space="preserve">CASTRONUOVO DI SICILIA        </t>
  </si>
  <si>
    <t>VIA MAZZINI 2</t>
  </si>
  <si>
    <t>Sant' Anna soc.coop.soc.</t>
  </si>
  <si>
    <t xml:space="preserve">05572020823     </t>
  </si>
  <si>
    <t>IT32U0200843250000300092766</t>
  </si>
  <si>
    <t>PA1A00500B</t>
  </si>
  <si>
    <t>MATER DEI</t>
  </si>
  <si>
    <t xml:space="preserve">CEFALU'                       </t>
  </si>
  <si>
    <t>PIAZZA MARINA 3</t>
  </si>
  <si>
    <t>Suore Collegine della Sacra Famiglia</t>
  </si>
  <si>
    <t>IT30A0200843260000300163612</t>
  </si>
  <si>
    <t>PA1A23000T</t>
  </si>
  <si>
    <t>VIA MONS. CASTELLI 7</t>
  </si>
  <si>
    <t>IT33A0760104600000015559909</t>
  </si>
  <si>
    <t>PA1A23100N</t>
  </si>
  <si>
    <t xml:space="preserve">CIMINNA                       </t>
  </si>
  <si>
    <t>VIA COLLEGIO 21</t>
  </si>
  <si>
    <t>86000210822</t>
  </si>
  <si>
    <t>PA1A01800D</t>
  </si>
  <si>
    <t>MADRE MARIA DI GESU' SANTOCANALE</t>
  </si>
  <si>
    <t xml:space="preserve">CINISI                        </t>
  </si>
  <si>
    <t>VIA SACRAMENTO 6</t>
  </si>
  <si>
    <t>Suore Cappuccine Madre Maria Gesù Santocanale</t>
  </si>
  <si>
    <t xml:space="preserve">80017440829     </t>
  </si>
  <si>
    <t>IT22K0760104600000010022903</t>
  </si>
  <si>
    <t>PA1A23200D</t>
  </si>
  <si>
    <t>SACRO CUORE DEL VERBO INCARNATO "NEL COLLEGIO  DI MARIA"</t>
  </si>
  <si>
    <t>PIAZZA V.E. ORLANDO N. 9</t>
  </si>
  <si>
    <t>Opera Pia Collegio di Maria (I.P.A.B.)</t>
  </si>
  <si>
    <t xml:space="preserve">97007430826     </t>
  </si>
  <si>
    <t>IT12M0513243300780570122992</t>
  </si>
  <si>
    <t>PA1A19400X</t>
  </si>
  <si>
    <t>SANTA CHIARA</t>
  </si>
  <si>
    <t xml:space="preserve">CORLEONE                      </t>
  </si>
  <si>
    <t>VIA PAPA GIOVANNI XXIII</t>
  </si>
  <si>
    <t>Istituto Suore Francescane di Santa Chiara</t>
  </si>
  <si>
    <t xml:space="preserve">82004010581     </t>
  </si>
  <si>
    <t>IT53G0103043330000003618145</t>
  </si>
  <si>
    <t>PA1A20100T</t>
  </si>
  <si>
    <t>MACCHIARELLA</t>
  </si>
  <si>
    <t xml:space="preserve">FICARAZZI                     </t>
  </si>
  <si>
    <t>LARGO CASTELLO N. 10</t>
  </si>
  <si>
    <t>Congregazione suore teatine immacolata concezione</t>
  </si>
  <si>
    <t xml:space="preserve">80026910820     </t>
  </si>
  <si>
    <t>IT80Y0760104600000049665797</t>
  </si>
  <si>
    <t>PA1A312005</t>
  </si>
  <si>
    <t>MAGIC SCHOOL 2</t>
  </si>
  <si>
    <t>VIA GIOVANNI MELI, 8</t>
  </si>
  <si>
    <t>Magic School soc.coop.soc.</t>
  </si>
  <si>
    <t xml:space="preserve">05674480826     </t>
  </si>
  <si>
    <t>IT91K0200843730000300570705</t>
  </si>
  <si>
    <t>PA1A233009</t>
  </si>
  <si>
    <t>GESU' BAMBINO</t>
  </si>
  <si>
    <t xml:space="preserve">GANGI                         </t>
  </si>
  <si>
    <t>VIA VITT EMANUELE 95</t>
  </si>
  <si>
    <t>I COLORI DELLA VITA COOP. SOC.</t>
  </si>
  <si>
    <t>06285190820</t>
  </si>
  <si>
    <t>PA1A234005</t>
  </si>
  <si>
    <t xml:space="preserve">LERCARA FRIDDI                </t>
  </si>
  <si>
    <t>VIA A. DIAZ 16</t>
  </si>
  <si>
    <t xml:space="preserve">85000170820     </t>
  </si>
  <si>
    <t>IT64S0617543411000004870080</t>
  </si>
  <si>
    <t>PA1A05900Q</t>
  </si>
  <si>
    <t xml:space="preserve">MARINEO                       </t>
  </si>
  <si>
    <t>PIAZZA DUOMO 7</t>
  </si>
  <si>
    <t>86000330828</t>
  </si>
  <si>
    <t>IT70Y0200843420000300220155</t>
  </si>
  <si>
    <t>PA1A177006</t>
  </si>
  <si>
    <t>BAMBINO GESU' COLLEGIO DI MARIA</t>
  </si>
  <si>
    <t xml:space="preserve">MEZZOIUSO                     </t>
  </si>
  <si>
    <t>VIA BARONE SCHIROS 9</t>
  </si>
  <si>
    <t xml:space="preserve">86000410828     </t>
  </si>
  <si>
    <t>IT03C0617543430000000022180</t>
  </si>
  <si>
    <t>PA1A178002</t>
  </si>
  <si>
    <t>SANTA MACRINA</t>
  </si>
  <si>
    <t>VIA SS CROCIFISSO 4</t>
  </si>
  <si>
    <t>Congregazione Suore Basiliane Figlie di S. Macrina</t>
  </si>
  <si>
    <t>IT10X0617543430000000010180</t>
  </si>
  <si>
    <t>PA1ATB500H</t>
  </si>
  <si>
    <t>BIANCA E BERNIE</t>
  </si>
  <si>
    <t xml:space="preserve">MISILMERI                     </t>
  </si>
  <si>
    <t>Corso V.Emanuele 617</t>
  </si>
  <si>
    <t>Associazione Bianca e Bernie</t>
  </si>
  <si>
    <t xml:space="preserve">05869860824     </t>
  </si>
  <si>
    <t>IT32S0200843440000300761637</t>
  </si>
  <si>
    <t>PA1A198007</t>
  </si>
  <si>
    <t>GREEN COLLEGE</t>
  </si>
  <si>
    <t>C.DA BLASCHI 35</t>
  </si>
  <si>
    <t>Green College soc.coop.soc.</t>
  </si>
  <si>
    <t xml:space="preserve">05665470828     </t>
  </si>
  <si>
    <t>IT37C0306943440615306725777</t>
  </si>
  <si>
    <t>PA1ALP500S</t>
  </si>
  <si>
    <t>LA CITTA' DEI BAMBINI</t>
  </si>
  <si>
    <t>Via Chiasso Dante Alighieri, 10</t>
  </si>
  <si>
    <t xml:space="preserve">Società Cooperativa Sociale La Città dei Bambini </t>
  </si>
  <si>
    <t xml:space="preserve">05666640825     </t>
  </si>
  <si>
    <t>IT02C0306943440615307270092</t>
  </si>
  <si>
    <t>PA1A32300G</t>
  </si>
  <si>
    <t>MARIA MONTESSORI</t>
  </si>
  <si>
    <t>Via Mario Rapisardi, 24/27</t>
  </si>
  <si>
    <t>ALFA Società Cooperativa Sociale  O.N.L.U.S.</t>
  </si>
  <si>
    <t>05738480820</t>
  </si>
  <si>
    <t>PA1A078016</t>
  </si>
  <si>
    <t>BABY PARKING S. TERESA DEL BAMBIN GESU'</t>
  </si>
  <si>
    <t xml:space="preserve">MONREALE                      </t>
  </si>
  <si>
    <t>VIA CIRCONVALLAZIONE N. 75</t>
  </si>
  <si>
    <t>Baby Parking S. Teresa del Bambin Gesù soc.coop.soc.</t>
  </si>
  <si>
    <t xml:space="preserve">05667310824     </t>
  </si>
  <si>
    <t>IT92O0326843450052152301091</t>
  </si>
  <si>
    <t>PA1A74500E</t>
  </si>
  <si>
    <t>FANTASYLANDIA</t>
  </si>
  <si>
    <t>VIA CIRCONVALLAZIONE - 86/A</t>
  </si>
  <si>
    <t>Piccoli Passi soc.coop.soc.</t>
  </si>
  <si>
    <t xml:space="preserve">05838500824     </t>
  </si>
  <si>
    <t>IT18D0760104600000098215841</t>
  </si>
  <si>
    <t>PA1A30200E</t>
  </si>
  <si>
    <t>IL GIRASOLE</t>
  </si>
  <si>
    <t>VIA CIRCONVALLAZIONE 86/B</t>
  </si>
  <si>
    <t>Associazione Punto e a Capo</t>
  </si>
  <si>
    <t>97312920826</t>
  </si>
  <si>
    <t>IT56G0326843450052866988530</t>
  </si>
  <si>
    <t>PA1A019009</t>
  </si>
  <si>
    <t>SAN BASILIO</t>
  </si>
  <si>
    <t xml:space="preserve">PALAZZO ADRIANO               </t>
  </si>
  <si>
    <t>VICOLO SCARIANO,3</t>
  </si>
  <si>
    <t xml:space="preserve">86000390822     </t>
  </si>
  <si>
    <t>IT14J0617543480000000039580</t>
  </si>
  <si>
    <t>PA1A204009</t>
  </si>
  <si>
    <t>ADA NEGRI</t>
  </si>
  <si>
    <t>PALERMO</t>
  </si>
  <si>
    <t>VIA DEL CAPRICORNO 12</t>
  </si>
  <si>
    <t>Ada Negri di Di Liberto Fiorella</t>
  </si>
  <si>
    <t xml:space="preserve">05030800824     </t>
  </si>
  <si>
    <t>IT37D0760104600000044249258</t>
  </si>
  <si>
    <t>PA1A25200P</t>
  </si>
  <si>
    <t>ANNI VERDI MONTESSORI</t>
  </si>
  <si>
    <t>PIAZZA P.PE CAMPOREALE,35</t>
  </si>
  <si>
    <t>G.A.M. coop.soc. Ist. Anni Verdi Montessori</t>
  </si>
  <si>
    <t xml:space="preserve">05736770826     </t>
  </si>
  <si>
    <t>IT85A0200804630000024005598</t>
  </si>
  <si>
    <t>PA1A212008</t>
  </si>
  <si>
    <t>ANTONYSCHOOL</t>
  </si>
  <si>
    <t>Via F. Fichera, 11</t>
  </si>
  <si>
    <t>Antonyschool soc. cooperativa sociale</t>
  </si>
  <si>
    <t>06334050827</t>
  </si>
  <si>
    <t>PA1A052001</t>
  </si>
  <si>
    <t>APOGEO</t>
  </si>
  <si>
    <t>VIA VENETO 39</t>
  </si>
  <si>
    <t>Apogeo soc coop soc</t>
  </si>
  <si>
    <t>06294500829</t>
  </si>
  <si>
    <t>IT75K0306904632100000000188</t>
  </si>
  <si>
    <t>PA1A043017</t>
  </si>
  <si>
    <t>ARCADIA BIMBO CLUB</t>
  </si>
  <si>
    <t>VIA PIGNATELLI ARAGONA 86</t>
  </si>
  <si>
    <t>Arcadia coop.soc.</t>
  </si>
  <si>
    <t xml:space="preserve">05663850823     </t>
  </si>
  <si>
    <t>IT36B0301904602000008909993</t>
  </si>
  <si>
    <t>PA1A30000V</t>
  </si>
  <si>
    <t>ARCOBALENO</t>
  </si>
  <si>
    <t>VIA GIOVAN BATTISTA UGHETTI N.5</t>
  </si>
  <si>
    <t>Arcobaleno Infanzia s.a.s. di Russo Damiana &amp; C. - Impresa sociale</t>
  </si>
  <si>
    <t xml:space="preserve">01736430859     </t>
  </si>
  <si>
    <t>IT35J0200804615000300601456</t>
  </si>
  <si>
    <t>PA1A22400E</t>
  </si>
  <si>
    <t>ASSOCIAZIONE LIBERA SCUOLA WALDORF</t>
  </si>
  <si>
    <t>FILIPPO PARLATORE,20</t>
  </si>
  <si>
    <t>Associazione Libera Scuola Waldorf</t>
  </si>
  <si>
    <t xml:space="preserve">97127420822     </t>
  </si>
  <si>
    <t>IT63W0501804600000000126109</t>
  </si>
  <si>
    <t>PA1A4E500C</t>
  </si>
  <si>
    <t>BABY BEE</t>
  </si>
  <si>
    <t>VIA DAMIANI ALMEYDA, 5</t>
  </si>
  <si>
    <t>IL NIDO SOCIETà COOPERATIVA SOCIALE</t>
  </si>
  <si>
    <t>06114110825</t>
  </si>
  <si>
    <t>PA1AV7500U</t>
  </si>
  <si>
    <t>BATTI LE MANINE</t>
  </si>
  <si>
    <t>VIA TRIPOLI, 18/A</t>
  </si>
  <si>
    <t>Batti Le Mninine Coop. Soc.</t>
  </si>
  <si>
    <t>06286550824</t>
  </si>
  <si>
    <t>IT59V0301503200000003538310</t>
  </si>
  <si>
    <t>PA1AGP5003</t>
  </si>
  <si>
    <t>BATTIMANINE</t>
  </si>
  <si>
    <t>VIALE STRASBURGO 546</t>
  </si>
  <si>
    <t>Raggio di Sole soc coop</t>
  </si>
  <si>
    <t>05897880828</t>
  </si>
  <si>
    <t>PA1A18700R</t>
  </si>
  <si>
    <t>VIA TEVERE,2</t>
  </si>
  <si>
    <t>Belli e Monelli soc.coop.soc.</t>
  </si>
  <si>
    <t xml:space="preserve">05666650824     </t>
  </si>
  <si>
    <t>IT06H0516404601000000357137</t>
  </si>
  <si>
    <t>PA1A29000D</t>
  </si>
  <si>
    <t xml:space="preserve">BILO' Circolo dei Bambini </t>
  </si>
  <si>
    <t>Piazza Giov.Paolo II,29</t>
  </si>
  <si>
    <t>Bilò Circolo dei Bambini Coop.Sociale</t>
  </si>
  <si>
    <t>062113400820</t>
  </si>
  <si>
    <t>PA1A31000D</t>
  </si>
  <si>
    <t>BIMBI  ALLEGRI</t>
  </si>
  <si>
    <t>PIAZZA DELLE CLINICHE 12</t>
  </si>
  <si>
    <t>Bimbi Allegri soc.coop.soc.</t>
  </si>
  <si>
    <t xml:space="preserve">05636240821     </t>
  </si>
  <si>
    <t>IT82I0326804603052170656850</t>
  </si>
  <si>
    <t>PA1A02604L</t>
  </si>
  <si>
    <t>BIMBI CLUB</t>
  </si>
  <si>
    <t>VIA DANTE,165</t>
  </si>
  <si>
    <t>Bimbi Club soc.coop.soc.</t>
  </si>
  <si>
    <t xml:space="preserve">03777190822     </t>
  </si>
  <si>
    <t>IT63M0306904603615316462993</t>
  </si>
  <si>
    <t>PA1A043006</t>
  </si>
  <si>
    <t>Via Tevere 1</t>
  </si>
  <si>
    <t>cappuccetto rosso soc coop sociale</t>
  </si>
  <si>
    <t>05751060822</t>
  </si>
  <si>
    <t>IT17Q0306904632100000000403</t>
  </si>
  <si>
    <t>PA1A206001</t>
  </si>
  <si>
    <t>CARDINALE GUARINO</t>
  </si>
  <si>
    <t>VICOLO DELLO ZINGARO 3</t>
  </si>
  <si>
    <t>Suore Apostole della Sacra Famiglia</t>
  </si>
  <si>
    <t xml:space="preserve">80004200830     </t>
  </si>
  <si>
    <t>IT95L0200804650000300114158</t>
  </si>
  <si>
    <t>PA1ALO500P</t>
  </si>
  <si>
    <t>CARL ROGERS</t>
  </si>
  <si>
    <t>Via Caravaggio 9-11</t>
  </si>
  <si>
    <t>Istituto Carl Rogers soc.coop.soc.</t>
  </si>
  <si>
    <t xml:space="preserve">05906010821     </t>
  </si>
  <si>
    <t>IT96C0103004612000000059970</t>
  </si>
  <si>
    <t>PA1A01600T</t>
  </si>
  <si>
    <t>CASA DELLE FANCIULLE ARDIZZONE DI PIETRO</t>
  </si>
  <si>
    <t>VIA PIGNATELLI ARAGONA 40</t>
  </si>
  <si>
    <t>Opera Pia Telesino Ardizzone IPAB</t>
  </si>
  <si>
    <t xml:space="preserve">80014020822     </t>
  </si>
  <si>
    <t>IT86Q0103004600000001604252</t>
  </si>
  <si>
    <t>PA1A199003</t>
  </si>
  <si>
    <t>CIELO D'ALCAMO</t>
  </si>
  <si>
    <t>VIA DELLA CONCILIAZIONE N. 25</t>
  </si>
  <si>
    <t>San Marco soc.coop.soc.</t>
  </si>
  <si>
    <t xml:space="preserve">03505040828     </t>
  </si>
  <si>
    <t>IT80B0516404606000000104184</t>
  </si>
  <si>
    <t>PA1A298004</t>
  </si>
  <si>
    <t>VIA E. RESTIVO</t>
  </si>
  <si>
    <t>M.A.G. Istituto Club dei Piccoli soc.coop.soc.</t>
  </si>
  <si>
    <t xml:space="preserve">05736720821     </t>
  </si>
  <si>
    <t>IT69N0200804630000024005561</t>
  </si>
  <si>
    <t>PA1A20700R</t>
  </si>
  <si>
    <t>COLLEGIO DI MARIA AL BORGO</t>
  </si>
  <si>
    <t>VIA DELLA CERA, 28</t>
  </si>
  <si>
    <t xml:space="preserve">80016930820     </t>
  </si>
  <si>
    <t>IT21N0760104600000066289927</t>
  </si>
  <si>
    <t>PA1A015002</t>
  </si>
  <si>
    <t>COLLEGIO DI MARIA AL CAPO</t>
  </si>
  <si>
    <t>VIA S. AGOSTINO 117</t>
  </si>
  <si>
    <t xml:space="preserve">80021810827     </t>
  </si>
  <si>
    <t>IT37G0100504600000000001760</t>
  </si>
  <si>
    <t>PA1A01100P</t>
  </si>
  <si>
    <t>COLLEGIO DI MARIA ALL'OLIVELLA</t>
  </si>
  <si>
    <t>PIAZZETTA ANGELINA LANZA N 9</t>
  </si>
  <si>
    <t>IT49V0100504600000000032791</t>
  </si>
  <si>
    <t>PA1A20200N</t>
  </si>
  <si>
    <t>CRISTO RE</t>
  </si>
  <si>
    <t>VIA PETRAZZI 5</t>
  </si>
  <si>
    <t>Ancelle Missionarie di Cristo Re</t>
  </si>
  <si>
    <t xml:space="preserve">02472050828     </t>
  </si>
  <si>
    <t>IT89X0306904604088031621091</t>
  </si>
  <si>
    <t>PA1A03100X</t>
  </si>
  <si>
    <t>CUORE IMMACOLATO DI MARIA</t>
  </si>
  <si>
    <t>VIA DANISINNI 34</t>
  </si>
  <si>
    <t>Ist. Suore Francescane Missionarie del C.I.M.</t>
  </si>
  <si>
    <t>02500290586</t>
  </si>
  <si>
    <t>IT79B0200804612000300355216</t>
  </si>
  <si>
    <t>PA1A18900C</t>
  </si>
  <si>
    <t>DIMENSIONE BIMBO</t>
  </si>
  <si>
    <t>VIA GIUSEPPE POLLACI,30</t>
  </si>
  <si>
    <t>Dimensione Bimbo s.n.c. Impresa sociale</t>
  </si>
  <si>
    <t xml:space="preserve">04323410821     </t>
  </si>
  <si>
    <t>IT64D0306904606012645460119</t>
  </si>
  <si>
    <t>PA1A305002</t>
  </si>
  <si>
    <t>DIMENSIONE BIMBO 1</t>
  </si>
  <si>
    <t>VIA ROSINA ANSELMI 14/A</t>
  </si>
  <si>
    <t>n</t>
  </si>
  <si>
    <t>PA1A015013</t>
  </si>
  <si>
    <t>DISNEYLAND COLLEGE</t>
  </si>
  <si>
    <t>VIA BRUNELLESCHI 50</t>
  </si>
  <si>
    <t>Disneyland College soc.coop.soc.</t>
  </si>
  <si>
    <t xml:space="preserve">05663160837     </t>
  </si>
  <si>
    <t>IT73F0301904601000008014161</t>
  </si>
  <si>
    <t>PA1APV5007</t>
  </si>
  <si>
    <t>LA FAVOLETTA</t>
  </si>
  <si>
    <t>Via Trinacria 58</t>
  </si>
  <si>
    <t>ASSOCIAZIONE LA FAVOLETTA</t>
  </si>
  <si>
    <t>97326630825</t>
  </si>
  <si>
    <t>PA1A19700B</t>
  </si>
  <si>
    <t>ELMAGA SCHOOL</t>
  </si>
  <si>
    <t>VIA BEETHOVEN 6</t>
  </si>
  <si>
    <t>Associazione Elmaga</t>
  </si>
  <si>
    <t>IT17Z0326804602052868769070</t>
  </si>
  <si>
    <t>PA1AGR500C</t>
  </si>
  <si>
    <t>ENGEL SCHOOL</t>
  </si>
  <si>
    <t>VIA u Perricone engel, 15</t>
  </si>
  <si>
    <t xml:space="preserve"> D&amp;G  Soc coop</t>
  </si>
  <si>
    <t>06070660821</t>
  </si>
  <si>
    <t>IT62N0303204603010000003256</t>
  </si>
  <si>
    <t>PA1A297008</t>
  </si>
  <si>
    <t>EUROSCHOOL</t>
  </si>
  <si>
    <t>VIA LIBERTA' 108/A</t>
  </si>
  <si>
    <t>Crescere Insieme soc.coop.soc.</t>
  </si>
  <si>
    <t xml:space="preserve">05734220824     </t>
  </si>
  <si>
    <t>IT05T0503404607000000000267</t>
  </si>
  <si>
    <t>PA1AIH500S</t>
  </si>
  <si>
    <t>FAVOLA</t>
  </si>
  <si>
    <t>VIA CAMILLO CAMILLIANI</t>
  </si>
  <si>
    <t>Cooperativa Sociale La Rondinella</t>
  </si>
  <si>
    <t>05668180820</t>
  </si>
  <si>
    <t>PA1A250003</t>
  </si>
  <si>
    <t xml:space="preserve">FIABA </t>
  </si>
  <si>
    <t>VIA EDOARDO CALANDRA, 12</t>
  </si>
  <si>
    <t>Ist. Fiaba coop sociale</t>
  </si>
  <si>
    <t xml:space="preserve">03881050821     </t>
  </si>
  <si>
    <t>IT14K0200804611000300618887</t>
  </si>
  <si>
    <t>PA1A1Z5000</t>
  </si>
  <si>
    <t>FILLITRIPPI</t>
  </si>
  <si>
    <t>Via N.Morello 16/a</t>
  </si>
  <si>
    <t>Soc.a.r.l.Fillitrippi</t>
  </si>
  <si>
    <t>0166270824</t>
  </si>
  <si>
    <t>PA1A309009</t>
  </si>
  <si>
    <t>FLORIO</t>
  </si>
  <si>
    <t>VIA  FLORIO,27P</t>
  </si>
  <si>
    <t>Coo. Soc. Giovanni Paolo II</t>
  </si>
  <si>
    <t>04615520824</t>
  </si>
  <si>
    <t>IT71Z0760104600000075599175</t>
  </si>
  <si>
    <t>PA1A89500B</t>
  </si>
  <si>
    <t>GARDEN'S BABY</t>
  </si>
  <si>
    <t>VIA SAMBUCIA 13/D</t>
  </si>
  <si>
    <t>Associazione Garden's Baby</t>
  </si>
  <si>
    <t xml:space="preserve">97155470822     </t>
  </si>
  <si>
    <t>IT75R0760104600000006571872</t>
  </si>
  <si>
    <t>PA1A02000D</t>
  </si>
  <si>
    <t>GIACOMO CUSMANO</t>
  </si>
  <si>
    <t>VIA GIACOMO CUSMANO,43</t>
  </si>
  <si>
    <t>Casa delle Fanciulle Giacomo Cusmano</t>
  </si>
  <si>
    <t xml:space="preserve">03905750828     </t>
  </si>
  <si>
    <t>IT11C0103004611000000003447</t>
  </si>
  <si>
    <t>PA1A19600G</t>
  </si>
  <si>
    <t>GIORDANO BRUNO</t>
  </si>
  <si>
    <t>VIA GIUSEPPE LANZA DI SCALEA,478</t>
  </si>
  <si>
    <t>Associazione Giordano Bruno onlus</t>
  </si>
  <si>
    <t xml:space="preserve">97092050828     </t>
  </si>
  <si>
    <t>IT56P0516404606000000227456</t>
  </si>
  <si>
    <t>PA1A31600C</t>
  </si>
  <si>
    <t>GLI ALLEGRI FOLLETTI</t>
  </si>
  <si>
    <t>VIA SPAGNA,41</t>
  </si>
  <si>
    <t>Il Quadrifoglio soc. coop. soc.</t>
  </si>
  <si>
    <t xml:space="preserve">05621050821     </t>
  </si>
  <si>
    <t>IT35N0617504669000000109880</t>
  </si>
  <si>
    <t>PA1ADZ5007</t>
  </si>
  <si>
    <t>GLI AMICI DI CALIMERO</t>
  </si>
  <si>
    <t>VIA E. GUTTADAURO 8/12</t>
  </si>
  <si>
    <t>SOC COOP KOINE ARL</t>
  </si>
  <si>
    <t>018556800813</t>
  </si>
  <si>
    <t>PA1A320004</t>
  </si>
  <si>
    <t>GLI AMICI DI MADDY</t>
  </si>
  <si>
    <t>VIA DELL'ORSA MAGGIORE,58</t>
  </si>
  <si>
    <t>Gli Amici di Maddy soc.coop.a.r.l.</t>
  </si>
  <si>
    <t xml:space="preserve">05758070824     </t>
  </si>
  <si>
    <t>IT11Y0200804670000300702941</t>
  </si>
  <si>
    <t>PA1AT9500Q</t>
  </si>
  <si>
    <t>GREEN Avenue School</t>
  </si>
  <si>
    <t>Via Tevere,9</t>
  </si>
  <si>
    <t>Green Soc.-Coop.Sociale</t>
  </si>
  <si>
    <t>06116170827</t>
  </si>
  <si>
    <t>PA1AZ05006</t>
  </si>
  <si>
    <t>HAKUNA MATATA</t>
  </si>
  <si>
    <t>Via E. Morselli, 5/l</t>
  </si>
  <si>
    <t>Senza Pensieri coop Sociale</t>
  </si>
  <si>
    <t>06260460826</t>
  </si>
  <si>
    <t>PA1A21000L</t>
  </si>
  <si>
    <t>HAPPY BABIE' S COLLEGE</t>
  </si>
  <si>
    <t>VIA GIUSEPPE INGEGNEROS 94</t>
  </si>
  <si>
    <t>Happy Babie's College soc.coop.soc.</t>
  </si>
  <si>
    <t xml:space="preserve">05662950822     </t>
  </si>
  <si>
    <t>IT52K0200804660000010948533</t>
  </si>
  <si>
    <t>PA1A269004</t>
  </si>
  <si>
    <t>HAPPY GARDEN</t>
  </si>
  <si>
    <t>VIA SARDEGNA,15</t>
  </si>
  <si>
    <t>Happy Garden soc.coop.soc.</t>
  </si>
  <si>
    <t>005715000823</t>
  </si>
  <si>
    <t>1N</t>
  </si>
  <si>
    <t>PA1A25100V</t>
  </si>
  <si>
    <t>IL BIRICHINO</t>
  </si>
  <si>
    <t>CORTILE ZARCONE 7</t>
  </si>
  <si>
    <t>Il Birichino soc.coop.soc.</t>
  </si>
  <si>
    <t xml:space="preserve">05663860822     </t>
  </si>
  <si>
    <t>IT21Q0306904630615306719425</t>
  </si>
  <si>
    <t>PA1A256002</t>
  </si>
  <si>
    <t>IL BIRICHINO DUE</t>
  </si>
  <si>
    <t>VIA FERRARI ORSI N.100</t>
  </si>
  <si>
    <t>PA1ASV5100H</t>
  </si>
  <si>
    <t>Il BIRICOCCOLO</t>
  </si>
  <si>
    <t>Via Stazzone,12</t>
  </si>
  <si>
    <t>Soc.Coop. Soc.</t>
  </si>
  <si>
    <t>06178270820</t>
  </si>
  <si>
    <t>NN</t>
  </si>
  <si>
    <t>PA1AL5500T</t>
  </si>
  <si>
    <t>Il BOSCO dei Cento ACri</t>
  </si>
  <si>
    <t>Via Gen.D.Chinnici,26</t>
  </si>
  <si>
    <t>Soc.Coop:IlBosco dei C.ACri</t>
  </si>
  <si>
    <t>06100410825</t>
  </si>
  <si>
    <t>PA1A020145</t>
  </si>
  <si>
    <t>IL GIARDINO DEI PICCOLI BIMBI</t>
  </si>
  <si>
    <t>VIA FRANCESCO PAOLO DI BLASI N 14</t>
  </si>
  <si>
    <t>Il Giardino dei Piccoli Bimbi di Miracola Daniela</t>
  </si>
  <si>
    <t xml:space="preserve">05461110826     </t>
  </si>
  <si>
    <t>IT38M0306904630615273891024</t>
  </si>
  <si>
    <t>PA1A28300A</t>
  </si>
  <si>
    <t>IL GRANDE ALBERO</t>
  </si>
  <si>
    <t>VIA L. IANDOLINO 8</t>
  </si>
  <si>
    <t>Il Grande Albero di Cusimano Benedetto</t>
  </si>
  <si>
    <t xml:space="preserve">04752410821     </t>
  </si>
  <si>
    <t>IT58I0200804626000300133462</t>
  </si>
  <si>
    <t>PA1A32700V</t>
  </si>
  <si>
    <t>IL MONDO DI MIRO'</t>
  </si>
  <si>
    <t>VIA TELESINO,18/B</t>
  </si>
  <si>
    <t>Il Mondo di Mirò soc.coop.soc.</t>
  </si>
  <si>
    <t xml:space="preserve">05905580824     </t>
  </si>
  <si>
    <t>IT56C0200804686000300804701</t>
  </si>
  <si>
    <t>PA1A2U5003</t>
  </si>
  <si>
    <t>IL MONDO INCANTATO</t>
  </si>
  <si>
    <t>VIA SCIUTI - 102/F</t>
  </si>
  <si>
    <t>Il Mondo Incantato soc.coop.soc.</t>
  </si>
  <si>
    <t xml:space="preserve">05908920829     </t>
  </si>
  <si>
    <t>IT26K0513204608874570253001</t>
  </si>
  <si>
    <t>PA1AP1500I</t>
  </si>
  <si>
    <t>IL MONDO INCANTATO CRESCE</t>
  </si>
  <si>
    <t>PA1A21100C</t>
  </si>
  <si>
    <t>IL PAESE DI ALICE</t>
  </si>
  <si>
    <t>VIA SANFILIPPO 112</t>
  </si>
  <si>
    <t>Il Paese di Alice s.n.c. Impresa sociale</t>
  </si>
  <si>
    <t xml:space="preserve">02516190820     </t>
  </si>
  <si>
    <t>IT54C0326804601053719347770</t>
  </si>
  <si>
    <t>PA1A32200Q</t>
  </si>
  <si>
    <t>VIA U. LA MALFA91</t>
  </si>
  <si>
    <t>SALT soc.coop.soc.</t>
  </si>
  <si>
    <t xml:space="preserve">05769890822     </t>
  </si>
  <si>
    <t>IT76P0200804611000300733561</t>
  </si>
  <si>
    <t>PA1A180002</t>
  </si>
  <si>
    <t>IL QUADRIFOGLIO</t>
  </si>
  <si>
    <t>VIA UGO SOLI 12</t>
  </si>
  <si>
    <t>Il Quadrifoglio soc. coop. A.r.l.</t>
  </si>
  <si>
    <t xml:space="preserve">05028270824     </t>
  </si>
  <si>
    <t>IT30T0760104600000055914204</t>
  </si>
  <si>
    <t>PA1A02105E</t>
  </si>
  <si>
    <t>IMMACOLATA CONCEZIONE</t>
  </si>
  <si>
    <t>VIA MARCHESE DI VILLABIANCA N 99</t>
  </si>
  <si>
    <t>Monastero Immacolata Concezione</t>
  </si>
  <si>
    <t xml:space="preserve">04136380823     </t>
  </si>
  <si>
    <t>IT51W0577204619000065257734</t>
  </si>
  <si>
    <t>PA1A293001</t>
  </si>
  <si>
    <t>IST. GALILEO GALILEI</t>
  </si>
  <si>
    <t>VIA DOMENICO TEMPIO, 7</t>
  </si>
  <si>
    <t>GEA soc. coop. soc.</t>
  </si>
  <si>
    <t xml:space="preserve">05515310828     </t>
  </si>
  <si>
    <t>IT06Q0335901600100000013432</t>
  </si>
  <si>
    <t>PA1A6I500D</t>
  </si>
  <si>
    <t>IST. INTERNAZIONALE M. MONTESSORI</t>
  </si>
  <si>
    <t>VIA DEGLI ORTI - 9</t>
  </si>
  <si>
    <t>MILU' SOCIETA' COOP. SOCIALE</t>
  </si>
  <si>
    <t>PA1A9M500Z</t>
  </si>
  <si>
    <t>Ist. PETRARCA</t>
  </si>
  <si>
    <t>Via G. Giusti, 2</t>
  </si>
  <si>
    <t>L'Alba soc. coop sociale</t>
  </si>
  <si>
    <t>05989390827</t>
  </si>
  <si>
    <t>IT56V0200804674000101428213</t>
  </si>
  <si>
    <t>PA1A7P5004</t>
  </si>
  <si>
    <t>IST. SACRO CUORE DI GESU'</t>
  </si>
  <si>
    <t>VIA MARCHESE UGO, 6</t>
  </si>
  <si>
    <t>ANCELLE DEL SACRO CUORE DI GESU'</t>
  </si>
  <si>
    <t>97175760822</t>
  </si>
  <si>
    <t>PA1A20300D</t>
  </si>
  <si>
    <t>ISTITUTO EMI SAS</t>
  </si>
  <si>
    <t>VIA DEGLI EMIRI 57</t>
  </si>
  <si>
    <t>Istituto Emi s.a.s. impresa sociale</t>
  </si>
  <si>
    <t xml:space="preserve">04321340822     </t>
  </si>
  <si>
    <t>IT03Q0301904609000000005359</t>
  </si>
  <si>
    <t>PA1A05400L</t>
  </si>
  <si>
    <t>ISTITUTO GONZAGA</t>
  </si>
  <si>
    <t>VIA P. MATTARELLA 38</t>
  </si>
  <si>
    <t>Centro Educativo Ignaziano</t>
  </si>
  <si>
    <t xml:space="preserve">97119550826     </t>
  </si>
  <si>
    <t>IT91X0200804664000300307618</t>
  </si>
  <si>
    <t>PA1A21700B</t>
  </si>
  <si>
    <t>ISTITUTO MINUTOLI - Giardino Letizia</t>
  </si>
  <si>
    <t>VIA RAFFAELE PAOLUCCI,5</t>
  </si>
  <si>
    <t>Ecoscuola soc.coop.soc.</t>
  </si>
  <si>
    <t xml:space="preserve">05666970826     </t>
  </si>
  <si>
    <t>IT54U0513204610894570241088</t>
  </si>
  <si>
    <t>PA1A185005</t>
  </si>
  <si>
    <t>ISTITUTO P. PURICELLI</t>
  </si>
  <si>
    <t>VIA ALESSIO NARBONE 40/A</t>
  </si>
  <si>
    <t>Opera nazionale per il Mezzogiorno d'italia</t>
  </si>
  <si>
    <t xml:space="preserve">80191410580     </t>
  </si>
  <si>
    <t>IT58X0200804692000300469093</t>
  </si>
  <si>
    <t>PA1A29400R</t>
  </si>
  <si>
    <t xml:space="preserve">JEAN PIAGET </t>
  </si>
  <si>
    <t>VIA G. OBERDAN 2</t>
  </si>
  <si>
    <t>Istituto Jean Piaget Soc. Coop. Sociale</t>
  </si>
  <si>
    <t xml:space="preserve">04705490821     </t>
  </si>
  <si>
    <t>IT80S0326804609000883648650</t>
  </si>
  <si>
    <t>PA1A04203D</t>
  </si>
  <si>
    <t>KIDS' BRITISH SCHOOL</t>
  </si>
  <si>
    <t>VIA UMBRIA,2</t>
  </si>
  <si>
    <t>KIDS' BRITISH SCHOOL SRL</t>
  </si>
  <si>
    <t xml:space="preserve">04097420824     </t>
  </si>
  <si>
    <t>IT10Q0306904618100000002975</t>
  </si>
  <si>
    <t>PA1A5Z5002</t>
  </si>
  <si>
    <t>La BACCHETTA magica</t>
  </si>
  <si>
    <t>Via Franco Faccio 2</t>
  </si>
  <si>
    <t>Soc.Coop.Arcobaleno</t>
  </si>
  <si>
    <t>05948720825</t>
  </si>
  <si>
    <t>IT02N0306904617100000002759</t>
  </si>
  <si>
    <t>PA1ALN500R</t>
  </si>
  <si>
    <t>LA BOTTEGA DI GEPPETTO</t>
  </si>
  <si>
    <t>Via Filippo Cordova - 91/93</t>
  </si>
  <si>
    <t>Idee in Movimento coop. sociale</t>
  </si>
  <si>
    <t>06197170829</t>
  </si>
  <si>
    <t>PA1A3E5009</t>
  </si>
  <si>
    <t>LA CASA DELLA MUSICA</t>
  </si>
  <si>
    <t>Via Croce Rossa, 8</t>
  </si>
  <si>
    <t>società coop.soc.la casa della musica</t>
  </si>
  <si>
    <t xml:space="preserve">05534130827     </t>
  </si>
  <si>
    <t>IT12C0306904632100000000164</t>
  </si>
  <si>
    <t>PA1ASI500S</t>
  </si>
  <si>
    <t>LA CASETTA NELL'ORTO</t>
  </si>
  <si>
    <t>Via Ernesto Basile, 194</t>
  </si>
  <si>
    <t>Associazione L'ACCHIAPPASOGNI</t>
  </si>
  <si>
    <t>97310580820</t>
  </si>
  <si>
    <t>PA1A84701D</t>
  </si>
  <si>
    <t>LA CHIOCCIA</t>
  </si>
  <si>
    <t>VIA STELLA ,3</t>
  </si>
  <si>
    <t>La Chioccia Soc. Coop. Sociale</t>
  </si>
  <si>
    <t xml:space="preserve">03517330829     </t>
  </si>
  <si>
    <t>IT75T0617504669000000071180</t>
  </si>
  <si>
    <t>PA1A25400A</t>
  </si>
  <si>
    <t>VIA PIGAFETTA,11</t>
  </si>
  <si>
    <t>Tre Esse soc. coop. Sociale</t>
  </si>
  <si>
    <t xml:space="preserve">05665160825     </t>
  </si>
  <si>
    <t>IT85E0200804691000300561670</t>
  </si>
  <si>
    <t>PA1AMC5001</t>
  </si>
  <si>
    <t>LA GIOSTRA DEI COLORI</t>
  </si>
  <si>
    <t>VIA E. HASSAN, 2/4/6</t>
  </si>
  <si>
    <t>PIGRECO Società Cooperativa Sociale</t>
  </si>
  <si>
    <t>06437730820</t>
  </si>
  <si>
    <t>PA1A17400P</t>
  </si>
  <si>
    <t>LA GIRANDOLA</t>
  </si>
  <si>
    <t>VIA S. PUGLISI N 49</t>
  </si>
  <si>
    <t>La Girandola Società Cooperativa Sociale</t>
  </si>
  <si>
    <t xml:space="preserve">05737690825     </t>
  </si>
  <si>
    <t>IT34F0577204619000000000163</t>
  </si>
  <si>
    <t>PA1AZE500S</t>
  </si>
  <si>
    <t>LA MANINA</t>
  </si>
  <si>
    <t>Via delle Madonie,10</t>
  </si>
  <si>
    <t>Associazione Promozione Sociale La Manina</t>
  </si>
  <si>
    <t>06252170821</t>
  </si>
  <si>
    <t>PA1A09500E</t>
  </si>
  <si>
    <t>La PRIMAVERA di Malalà</t>
  </si>
  <si>
    <t>Via Danimarca 13</t>
  </si>
  <si>
    <t>Creativamente Società Coop.</t>
  </si>
  <si>
    <t>06128010821</t>
  </si>
  <si>
    <t>PA1A304006</t>
  </si>
  <si>
    <t xml:space="preserve">LA RONDINELLA </t>
  </si>
  <si>
    <t>Via Casimiro Drago,5</t>
  </si>
  <si>
    <t xml:space="preserve">Giacris Soc.C.Sociale </t>
  </si>
  <si>
    <t>05893680826</t>
  </si>
  <si>
    <t>PA1A01301B</t>
  </si>
  <si>
    <t>LA SCUOLA</t>
  </si>
  <si>
    <t>VIA LITTORE RAGUSA 15</t>
  </si>
  <si>
    <t>La Scuola s.r.l.</t>
  </si>
  <si>
    <t xml:space="preserve">04929990820     </t>
  </si>
  <si>
    <t>IT81B0306904632073211810132</t>
  </si>
  <si>
    <t>PA1AGE500P</t>
  </si>
  <si>
    <t>La Scuola di Jaques Copeau</t>
  </si>
  <si>
    <t>VIA A. NARBONE - 59</t>
  </si>
  <si>
    <t>La scuola di Jaques Copeau soc.coop.soc.</t>
  </si>
  <si>
    <t>06070560823</t>
  </si>
  <si>
    <t>IT39Y0617504645000007807780</t>
  </si>
  <si>
    <t>PA1A18100T</t>
  </si>
  <si>
    <t>LA SIRENETTA</t>
  </si>
  <si>
    <t>VIA G. BENINCASA N. 20</t>
  </si>
  <si>
    <t>CIB Gestione scolastica s.r.l. - Impresa Sociale</t>
  </si>
  <si>
    <t xml:space="preserve">04380100828     </t>
  </si>
  <si>
    <t>IT31D0200804667000300474336</t>
  </si>
  <si>
    <t>PA1APP500R</t>
  </si>
  <si>
    <t>L'ARCA DI NOE'</t>
  </si>
  <si>
    <t>Piazzale Aurora 20</t>
  </si>
  <si>
    <t>L'Arca di Noè soc coop soc</t>
  </si>
  <si>
    <t>06133010824</t>
  </si>
  <si>
    <t>PA1AHN500G</t>
  </si>
  <si>
    <t>LE APINE LABORIOSE</t>
  </si>
  <si>
    <t xml:space="preserve">VIA Borremans, 44 </t>
  </si>
  <si>
    <t>LE APINE LABORIOSE S.R.L - Impresa Sociale</t>
  </si>
  <si>
    <t>06365580825</t>
  </si>
  <si>
    <t>PA1A28200E</t>
  </si>
  <si>
    <t>V. PARTANNA MONDELLO 75/81</t>
  </si>
  <si>
    <t>Le Coccinelle Soc. Coop. Sociale</t>
  </si>
  <si>
    <t xml:space="preserve">05665720826     </t>
  </si>
  <si>
    <t>IT04B0200804626000300758222</t>
  </si>
  <si>
    <t>PA1ADV500R</t>
  </si>
  <si>
    <t>LEADER BABY</t>
  </si>
  <si>
    <t>Via M. La Rosa, 16/19</t>
  </si>
  <si>
    <t>Leader Baby Società Cooperativa sociale</t>
  </si>
  <si>
    <t xml:space="preserve">05655530821     </t>
  </si>
  <si>
    <t>IT75O0200804677000010955608</t>
  </si>
  <si>
    <t>PA1AGT5009</t>
  </si>
  <si>
    <t>LILLIPUT</t>
  </si>
  <si>
    <t>VIA DEL BERSAGLIERE - 71</t>
  </si>
  <si>
    <t>Associazione Lilliput</t>
  </si>
  <si>
    <t xml:space="preserve">05981810822     </t>
  </si>
  <si>
    <t>IT56E0301904611000000001404</t>
  </si>
  <si>
    <t>PA1A28700N</t>
  </si>
  <si>
    <t xml:space="preserve">LINUS GARDEN </t>
  </si>
  <si>
    <t>VIA CARD P.M. CORRADINI N.24</t>
  </si>
  <si>
    <t>LINUS GARDEN COOP. SOCIALE</t>
  </si>
  <si>
    <t>04772730828</t>
  </si>
  <si>
    <t>IT04L0303204600010000090248</t>
  </si>
  <si>
    <t>PA1A29600C</t>
  </si>
  <si>
    <t>L'IPPOPOTAMO</t>
  </si>
  <si>
    <t>VIA F. DE SANCTIS N.27</t>
  </si>
  <si>
    <t>L'Ippopotamo soc coop soc</t>
  </si>
  <si>
    <t>06097090820</t>
  </si>
  <si>
    <t>IT82H0516404606000000000208</t>
  </si>
  <si>
    <t>PA1AUO500B</t>
  </si>
  <si>
    <t>L'IPPOPOTAMO 2</t>
  </si>
  <si>
    <t>VIA V. CESARE PIAZZA NN1-7</t>
  </si>
  <si>
    <t>PA1A32100X</t>
  </si>
  <si>
    <t>L'ISOLA CHE NON C'E'</t>
  </si>
  <si>
    <t>PIAZZA MALASPINA,14</t>
  </si>
  <si>
    <t>L' Isola che non c' è soc.coop.soc.</t>
  </si>
  <si>
    <t xml:space="preserve">05937370822     </t>
  </si>
  <si>
    <t>IT70R0326804609052366628260</t>
  </si>
  <si>
    <t>PA1A05800X</t>
  </si>
  <si>
    <t>MADRE ANNINA RAGUSA</t>
  </si>
  <si>
    <t>VIALE REGIONE SICILIANA 3414</t>
  </si>
  <si>
    <t>Suore Francescane del Signore</t>
  </si>
  <si>
    <t>02168971002</t>
  </si>
  <si>
    <t>IT08X0200804662000300207071</t>
  </si>
  <si>
    <t>PA1A80500H</t>
  </si>
  <si>
    <t>MAMY'S club</t>
  </si>
  <si>
    <t>Via Rinaldo Montuoro,7</t>
  </si>
  <si>
    <t>Spc.Coop. Zerolandia</t>
  </si>
  <si>
    <t>06195050825</t>
  </si>
  <si>
    <t>PA1A01300A</t>
  </si>
  <si>
    <t>MARCELLINO CORRADINI</t>
  </si>
  <si>
    <t>VIA G.E. DI BLASI 98/B</t>
  </si>
  <si>
    <t xml:space="preserve">97060280829     </t>
  </si>
  <si>
    <t>IT73D0760104600000058862921</t>
  </si>
  <si>
    <t>PA1A21500Q</t>
  </si>
  <si>
    <t xml:space="preserve">MARIA AUSILIATRICE </t>
  </si>
  <si>
    <t>VIA SAN VINCENZO DE PAOLI N. 9</t>
  </si>
  <si>
    <t>ENTE GIURIDICO ISTITUTO MARIA AUSILIATRICE</t>
  </si>
  <si>
    <t>IT73N0617504678000011246480</t>
  </si>
  <si>
    <t>PA1A04200A</t>
  </si>
  <si>
    <t>MARIA SANTISSIMA DEL RIFUGIO</t>
  </si>
  <si>
    <t>FONDO PETIX 17</t>
  </si>
  <si>
    <t>Suore Mercedarie del SS. Sacramento</t>
  </si>
  <si>
    <t xml:space="preserve">80404890586     </t>
  </si>
  <si>
    <t>IT41C0335901600100000007138</t>
  </si>
  <si>
    <t>PA1A051005</t>
  </si>
  <si>
    <t>MARIA SCHININA'</t>
  </si>
  <si>
    <t>VIALE REGIONE SICILIANA 4378</t>
  </si>
  <si>
    <t>Istituto delle Suore del Sacro Cuore</t>
  </si>
  <si>
    <t xml:space="preserve">00181260886     </t>
  </si>
  <si>
    <t>IT21C0200804686000300668464</t>
  </si>
  <si>
    <t>PA1A04600N</t>
  </si>
  <si>
    <t>MARIA SS. DEL ROSARIO</t>
  </si>
  <si>
    <t>CORSO CALATAFIMI,889</t>
  </si>
  <si>
    <t>Suore Domenicane di S. Sisto</t>
  </si>
  <si>
    <t xml:space="preserve">02425580582     </t>
  </si>
  <si>
    <t>IT48F0200804629000300144431</t>
  </si>
  <si>
    <t>PA1A03900E</t>
  </si>
  <si>
    <t>VIA GIANFILIPPO INGRASSIA 44</t>
  </si>
  <si>
    <t>CONGREGAZIONE DELLE RELIGIOSE DOMENICANE DEL S C. DI GESU'</t>
  </si>
  <si>
    <t xml:space="preserve">80001410879     </t>
  </si>
  <si>
    <t>IT26S0760104600000010165900</t>
  </si>
  <si>
    <t>PA1A04000P</t>
  </si>
  <si>
    <t>MATITE E CARAMELLE</t>
  </si>
  <si>
    <t>VIA F.P. DI BLASI N 1</t>
  </si>
  <si>
    <t>Matite e Caramelle s.r.l. - Impresa Sociale</t>
  </si>
  <si>
    <t xml:space="preserve">05421160820     </t>
  </si>
  <si>
    <t>IT38A0200804638000300604066</t>
  </si>
  <si>
    <t>PA1A023045</t>
  </si>
  <si>
    <t>MY SCHOOL</t>
  </si>
  <si>
    <t>VIA G. PUGLISI BERTOLINO 4</t>
  </si>
  <si>
    <t>My School Soc. Coop. Sociale</t>
  </si>
  <si>
    <t xml:space="preserve">05669070822     </t>
  </si>
  <si>
    <t>IT13Z0103004603000004248344</t>
  </si>
  <si>
    <t>PA1A6Q5007</t>
  </si>
  <si>
    <t>NEMO</t>
  </si>
  <si>
    <t>VIA NOTARBARTOLO,28</t>
  </si>
  <si>
    <t>Nemo soc. coop.soc.</t>
  </si>
  <si>
    <t xml:space="preserve">05887440823     </t>
  </si>
  <si>
    <t>IT23M0335901600100000013420</t>
  </si>
  <si>
    <t>PA1A318004</t>
  </si>
  <si>
    <t>NEW COLLEGE VILLA BARBERA</t>
  </si>
  <si>
    <t>VIA DEI NEBRODI, 72</t>
  </si>
  <si>
    <t>New College Villa Barbera soc. coop. Sociale</t>
  </si>
  <si>
    <t xml:space="preserve">05629950824     </t>
  </si>
  <si>
    <t>IT63Y0100504605000000000689</t>
  </si>
  <si>
    <t>PA1A268008</t>
  </si>
  <si>
    <t>NICO E NICA COLLEGE</t>
  </si>
  <si>
    <t>VIA THAON DE REVEL N. 76</t>
  </si>
  <si>
    <t>Nico e Nica College Soc. Coop. Sociale</t>
  </si>
  <si>
    <t xml:space="preserve">05668330821     </t>
  </si>
  <si>
    <t>IT42Q0516404605000000000074</t>
  </si>
  <si>
    <t>PA1A184009</t>
  </si>
  <si>
    <t>PAPERINO</t>
  </si>
  <si>
    <t>VIA LITTORE RAGUSA N 22</t>
  </si>
  <si>
    <t>La Primavera soc.coop.soc.</t>
  </si>
  <si>
    <t xml:space="preserve">02748370828     </t>
  </si>
  <si>
    <t>IT43R0301904609000000006457</t>
  </si>
  <si>
    <t>PA1A219003</t>
  </si>
  <si>
    <t>PARRINO</t>
  </si>
  <si>
    <t>RUGGERO MARTURANO 32</t>
  </si>
  <si>
    <t>MELI SOC. COOP. SOC</t>
  </si>
  <si>
    <t>06310020828</t>
  </si>
  <si>
    <t>IT75V0329601601000064238405</t>
  </si>
  <si>
    <t>PA1AZ5500Z</t>
  </si>
  <si>
    <t>PARRINO 2</t>
  </si>
  <si>
    <t>Via A. Rallo, 16</t>
  </si>
  <si>
    <t xml:space="preserve">IT70Y0329601601000064334256 </t>
  </si>
  <si>
    <t>PA1A30700N</t>
  </si>
  <si>
    <t>VIA G. DI MARZO - 14/F</t>
  </si>
  <si>
    <t>Associazione Patapuffete</t>
  </si>
  <si>
    <t xml:space="preserve">05697970829     </t>
  </si>
  <si>
    <t>IT79J0200804635000300806662</t>
  </si>
  <si>
    <t>PA1A26000N</t>
  </si>
  <si>
    <t>Via delle Alpi, 75</t>
  </si>
  <si>
    <t>Associazione Peter Pan Club</t>
  </si>
  <si>
    <t xml:space="preserve">90014190822     </t>
  </si>
  <si>
    <t>IT34F0200843075000300761649</t>
  </si>
  <si>
    <t>PA1AV8500T</t>
  </si>
  <si>
    <t>PICCOLE BIRBE</t>
  </si>
  <si>
    <t>Via Meucci 9</t>
  </si>
  <si>
    <t>Cooperativa sociale Piccole birbe</t>
  </si>
  <si>
    <t xml:space="preserve">05805470829     </t>
  </si>
  <si>
    <t>IT57Z0303204601010000005668</t>
  </si>
  <si>
    <t>PA1AQP500O</t>
  </si>
  <si>
    <t>PICCOLE IMPRONTE</t>
  </si>
  <si>
    <t>Via Croce Rossa, 46/A</t>
  </si>
  <si>
    <t>05981810822</t>
  </si>
  <si>
    <t>IT48F0301904611000000001911</t>
  </si>
  <si>
    <t>PA1A006007</t>
  </si>
  <si>
    <t>PICCOLI AMICI</t>
  </si>
  <si>
    <t>VIA DON ORIONE 32</t>
  </si>
  <si>
    <t>Piccoli Amici Soc. Coop. Sociale</t>
  </si>
  <si>
    <t xml:space="preserve">05869350826     </t>
  </si>
  <si>
    <t>IT77L0103004603000004331447</t>
  </si>
  <si>
    <t>PA1A291009</t>
  </si>
  <si>
    <t>PICCOLI PASSI</t>
  </si>
  <si>
    <t>VIA M. TITONE , 4</t>
  </si>
  <si>
    <t>NADIMAR s.n.c. - Impresa Sociale</t>
  </si>
  <si>
    <t xml:space="preserve">05530610822     </t>
  </si>
  <si>
    <t>IT66X0200804656000300647774</t>
  </si>
  <si>
    <t>PA1A221003</t>
  </si>
  <si>
    <t>S. PIO X</t>
  </si>
  <si>
    <t>VIA SAN LORENZO COLLI 282</t>
  </si>
  <si>
    <t>Gli Apostoli Soc.Coop. Sociale</t>
  </si>
  <si>
    <t>06131090828</t>
  </si>
  <si>
    <t>PA1A27800V</t>
  </si>
  <si>
    <t>SANTA LUCIA</t>
  </si>
  <si>
    <t>VIA P.PE DI BELMONTE 105</t>
  </si>
  <si>
    <t>Opera Pia istituto Santa Lucia</t>
  </si>
  <si>
    <t xml:space="preserve">80016850820     </t>
  </si>
  <si>
    <t>IT97T0301904606000000000444</t>
  </si>
  <si>
    <t>PA1A030004</t>
  </si>
  <si>
    <t>SACRI CUORI</t>
  </si>
  <si>
    <t>CORSO CALATAFIMI 459</t>
  </si>
  <si>
    <t>Ist. Suore Maestre di S. Dorotea figlie dei Sacri Cuori</t>
  </si>
  <si>
    <t xml:space="preserve">00530190248     </t>
  </si>
  <si>
    <t>IT22B0306904630000000131064</t>
  </si>
  <si>
    <t>PA1A02101A</t>
  </si>
  <si>
    <t>VIA SAMPOLO N 468</t>
  </si>
  <si>
    <t>Ist. Ancelle Riparatrici del SS. Cuore di Gesù</t>
  </si>
  <si>
    <t xml:space="preserve">00379500838     </t>
  </si>
  <si>
    <t>IT51T0200804616000300220143</t>
  </si>
  <si>
    <t>PA1A10800Q</t>
  </si>
  <si>
    <t>SACRO CUORE DEL VERBO INCARNATO</t>
  </si>
  <si>
    <t>PIAZZA GEN CASCINO N 150</t>
  </si>
  <si>
    <t>Ist. Sacro cuore del Verbo Incarnato</t>
  </si>
  <si>
    <t>02500260589</t>
  </si>
  <si>
    <t>PA1A06100Q</t>
  </si>
  <si>
    <t>SAN FRANCESCO D'ASSISI</t>
  </si>
  <si>
    <t>VIALE REGIONE SICILIANA 4550</t>
  </si>
  <si>
    <t>Francescane Immacolata Concezione di Lipari</t>
  </si>
  <si>
    <t xml:space="preserve">02641090580     </t>
  </si>
  <si>
    <t>IT55F0760104600000016085904</t>
  </si>
  <si>
    <t>PA1A24000C</t>
  </si>
  <si>
    <t>CORSO TUKORY 204</t>
  </si>
  <si>
    <t>IT03M0335901600100000016690</t>
  </si>
  <si>
    <t>PA1A05300R</t>
  </si>
  <si>
    <t>SAN GIUSEPPE - COLLEGIO DI MARIA</t>
  </si>
  <si>
    <t>VIA SAN LORENZO 224</t>
  </si>
  <si>
    <t xml:space="preserve">02538710829     </t>
  </si>
  <si>
    <t>IT50G0200804611000300328406</t>
  </si>
  <si>
    <t>PA1A755008</t>
  </si>
  <si>
    <t>SAN VINCENZO</t>
  </si>
  <si>
    <t>VIA PERPIGNANO - 11/G</t>
  </si>
  <si>
    <t>SAN VINCENZO COOPERATIVA SOCIALE</t>
  </si>
  <si>
    <t>06493010828</t>
  </si>
  <si>
    <t>PA1A200002</t>
  </si>
  <si>
    <t>VIA AL CASALE SETTIMO 21</t>
  </si>
  <si>
    <t>Ist. Suore Francescane di Santa Chiara</t>
  </si>
  <si>
    <t>IT63Q0200804670000300105073</t>
  </si>
  <si>
    <t>PA1A01702Q</t>
  </si>
  <si>
    <t>SANTA CROCE</t>
  </si>
  <si>
    <t>VIA G. E. DI BLASI N 80</t>
  </si>
  <si>
    <t>Congregazione Suore Misericordia e della Croce</t>
  </si>
  <si>
    <t>IT72T0516404602000000000773</t>
  </si>
  <si>
    <t>PA1A01200E</t>
  </si>
  <si>
    <t>VIALE DEI PICCIOTTI N 10</t>
  </si>
  <si>
    <t>Suore Basiliane Figlie di Santa Macrina</t>
  </si>
  <si>
    <t>IT13S0760104600000011521903</t>
  </si>
  <si>
    <t>PA1A22300P</t>
  </si>
  <si>
    <t>SANTA MARIA MAZZARELLO</t>
  </si>
  <si>
    <t>VIA G.E. DI BLASI N. 86</t>
  </si>
  <si>
    <t>Madre Mazzarello</t>
  </si>
  <si>
    <t xml:space="preserve">00548690825     </t>
  </si>
  <si>
    <t>IT32U0200804668000300063824</t>
  </si>
  <si>
    <t>PA1A106004</t>
  </si>
  <si>
    <t>SANTA RITA</t>
  </si>
  <si>
    <t>VIA GIUSEPPE POLLACI,46</t>
  </si>
  <si>
    <t>Suore Agostiniane</t>
  </si>
  <si>
    <t xml:space="preserve">01419690589     </t>
  </si>
  <si>
    <t>IT43Z0760104600000016499907</t>
  </si>
  <si>
    <t>PA1A30100P</t>
  </si>
  <si>
    <t>SANTA TERESA</t>
  </si>
  <si>
    <t>VIA CASTELLANA N.85/C</t>
  </si>
  <si>
    <t>Paperonzolo s.a.s.</t>
  </si>
  <si>
    <t xml:space="preserve">05457500824     </t>
  </si>
  <si>
    <t>IT30U0200804604000010678715</t>
  </si>
  <si>
    <t>PA1A04700D</t>
  </si>
  <si>
    <t>SANT'ANGELA MERICI</t>
  </si>
  <si>
    <t>VIA PRINCIPE SCORDIA N 3/A</t>
  </si>
  <si>
    <t>Compagnia di S. Orsola</t>
  </si>
  <si>
    <t xml:space="preserve">80017690829     </t>
  </si>
  <si>
    <t>IT50Q0335901600100000008857</t>
  </si>
  <si>
    <t>PA1A105008</t>
  </si>
  <si>
    <t>SANT'ANNA</t>
  </si>
  <si>
    <t>VIA D' OSSUNA 110</t>
  </si>
  <si>
    <t>Cooperativa scolastica S. Anna</t>
  </si>
  <si>
    <t xml:space="preserve">00681220828     </t>
  </si>
  <si>
    <t>IT10L0200804692000300621868</t>
  </si>
  <si>
    <t>PA1A18300D</t>
  </si>
  <si>
    <t>SCUOLA DELL'INFANZIA</t>
  </si>
  <si>
    <t>VIA LUIGI COSENZ 18</t>
  </si>
  <si>
    <t>Scuola dell'infanzia Soc. Cooperativa sociale</t>
  </si>
  <si>
    <t xml:space="preserve">05833900821     </t>
  </si>
  <si>
    <t>IT39M0100504604000000001762</t>
  </si>
  <si>
    <t>PA1AH5005</t>
  </si>
  <si>
    <t>SEGNI PARLANTI</t>
  </si>
  <si>
    <t>Via Giotto 88</t>
  </si>
  <si>
    <t>SEGNI PARLANTI COOP. SOCIALE</t>
  </si>
  <si>
    <t>06455490828</t>
  </si>
  <si>
    <t>PA1A284006</t>
  </si>
  <si>
    <t>SNOOPY</t>
  </si>
  <si>
    <t>VIA A.MIRAGLIA 11</t>
  </si>
  <si>
    <t>Snoopy F.P.G. Soc. Cooperativa Sociale</t>
  </si>
  <si>
    <t xml:space="preserve">05740690820     </t>
  </si>
  <si>
    <t>IT81Z0516404603000000000120</t>
  </si>
  <si>
    <t>PA1A014006</t>
  </si>
  <si>
    <t>SS. CROCIFISSO</t>
  </si>
  <si>
    <t>VIA VILLA SOFIA 9</t>
  </si>
  <si>
    <t>Ist. Suore Orsoline del SS. Crocifisso</t>
  </si>
  <si>
    <t xml:space="preserve">00639640820     </t>
  </si>
  <si>
    <t>IT87M0200804674000300532990</t>
  </si>
  <si>
    <t>PA1A25300E</t>
  </si>
  <si>
    <t>STELLA DEL MARE</t>
  </si>
  <si>
    <t>VIALE PIEMONTE N 55</t>
  </si>
  <si>
    <t>Stella del Mare soc.coop.soc.</t>
  </si>
  <si>
    <t xml:space="preserve">05665100821     </t>
  </si>
  <si>
    <t>IT61G0200804614000300614208</t>
  </si>
  <si>
    <t>PA1A02502P</t>
  </si>
  <si>
    <t>TITTI SCHOOL</t>
  </si>
  <si>
    <t>VIA QUARTO DEI MILLE 11</t>
  </si>
  <si>
    <t>ASAM soc coop soc</t>
  </si>
  <si>
    <t>06100280822</t>
  </si>
  <si>
    <t>IT91H0200804668000300349043</t>
  </si>
  <si>
    <t>PA1A00900P</t>
  </si>
  <si>
    <t>VALDESE CENTRO DIACONALE LA NOCE</t>
  </si>
  <si>
    <t>VIA G.E. DI BLASI N 12</t>
  </si>
  <si>
    <t>Centro Diaconale Istituto Valdese</t>
  </si>
  <si>
    <t xml:space="preserve">00331830828     </t>
  </si>
  <si>
    <t>IT18V0306904600100000002054</t>
  </si>
  <si>
    <t>PA1A03300G</t>
  </si>
  <si>
    <t>VILLA LETIZIA</t>
  </si>
  <si>
    <t>VIA NOTARBARTOLO 16</t>
  </si>
  <si>
    <t>Provincia d'Italia Congregazione Figlie del Cuore di Maria</t>
  </si>
  <si>
    <t xml:space="preserve">01846300588     </t>
  </si>
  <si>
    <t>IT66D0200804696000300242463</t>
  </si>
  <si>
    <t>PA1A02400R</t>
  </si>
  <si>
    <t>SUOR MARIA ANTONIA LOMBARDO</t>
  </si>
  <si>
    <t xml:space="preserve">PARTINICO                     </t>
  </si>
  <si>
    <t>PIAZZA UMBERTO I N. 23</t>
  </si>
  <si>
    <t xml:space="preserve">00565990827     </t>
  </si>
  <si>
    <t>IT48E0894643490000007471068</t>
  </si>
  <si>
    <t>PA1A29900X</t>
  </si>
  <si>
    <t>ETTORE POTTINO</t>
  </si>
  <si>
    <t xml:space="preserve">PETRALIA SOPRANA              </t>
  </si>
  <si>
    <t>VIA GEN. MEDICI 11</t>
  </si>
  <si>
    <t xml:space="preserve">96015450826     </t>
  </si>
  <si>
    <t>IT05W0897643501000000002836</t>
  </si>
  <si>
    <t>PA1A021009</t>
  </si>
  <si>
    <t>SACRO CUORE DI GESU'</t>
  </si>
  <si>
    <t xml:space="preserve">PETRALIA SOTTANA              </t>
  </si>
  <si>
    <t>PIAZZA DOMINA,27</t>
  </si>
  <si>
    <t>Suore Francescane Imm Concezione di Lipari</t>
  </si>
  <si>
    <t>IT78C0760104600000010176907</t>
  </si>
  <si>
    <t>PA1A022005</t>
  </si>
  <si>
    <t>SS. ODIGITRIA</t>
  </si>
  <si>
    <t xml:space="preserve">PIANA DEGLI ALBANESI          </t>
  </si>
  <si>
    <t>VIA COLLEGIO,4</t>
  </si>
  <si>
    <t xml:space="preserve">80019910829     </t>
  </si>
  <si>
    <t>IT21H0760104600000010051902</t>
  </si>
  <si>
    <t>PA1A06000X</t>
  </si>
  <si>
    <t>VINCENZO RIZZUTO</t>
  </si>
  <si>
    <t xml:space="preserve">PRIZZI                        </t>
  </si>
  <si>
    <t>DISCESA COLLEGIO 9</t>
  </si>
  <si>
    <t xml:space="preserve">85000890823     </t>
  </si>
  <si>
    <t>IT25M0200843550000300115049</t>
  </si>
  <si>
    <t>PA1A2E500A</t>
  </si>
  <si>
    <t>DOREMI'</t>
  </si>
  <si>
    <t xml:space="preserve">SANTA FLAVIA                  </t>
  </si>
  <si>
    <t>Via Maestra La Barbera, 22</t>
  </si>
  <si>
    <t xml:space="preserve">05349470822     </t>
  </si>
  <si>
    <t>PA1AT15000</t>
  </si>
  <si>
    <t>MAGICABULA</t>
  </si>
  <si>
    <t>Corso Vittorio Emanuele Orlando, 20</t>
  </si>
  <si>
    <t>Associazione Magicabula</t>
  </si>
  <si>
    <t xml:space="preserve">90013980827     </t>
  </si>
  <si>
    <t>IT42Z0516443070000000001176</t>
  </si>
  <si>
    <t>PA1A23600R</t>
  </si>
  <si>
    <t>CENTRO STUDI ARCOBALENO</t>
  </si>
  <si>
    <t xml:space="preserve">TERMINI IMERESE               </t>
  </si>
  <si>
    <t>Via seminara, 4</t>
  </si>
  <si>
    <t>Centro Studi l' Arcobaleno soc.coop.soc.</t>
  </si>
  <si>
    <t xml:space="preserve">05763670824     </t>
  </si>
  <si>
    <t>IT02P0103043640000000152272</t>
  </si>
  <si>
    <t>PA1A027008</t>
  </si>
  <si>
    <t>Via San Giuseppe, 1</t>
  </si>
  <si>
    <t xml:space="preserve">87000730827     </t>
  </si>
  <si>
    <t>IT05F0301943640000008004987</t>
  </si>
  <si>
    <t>PA1A19500Q</t>
  </si>
  <si>
    <t>SANTA ROSA VENERINI</t>
  </si>
  <si>
    <t>VIA SANTA ROSA VENERINI 1</t>
  </si>
  <si>
    <t>COOP. SOCIALE A.R.L. SANTA ROSA VENERINI</t>
  </si>
  <si>
    <t>06497770823</t>
  </si>
  <si>
    <t>IT08B0343143645000007227580</t>
  </si>
  <si>
    <t>PA1A028004</t>
  </si>
  <si>
    <t xml:space="preserve">TERRASINI                     </t>
  </si>
  <si>
    <t>Villa S.Giuseppe,2</t>
  </si>
  <si>
    <t xml:space="preserve">02875720829     </t>
  </si>
  <si>
    <t>IT11V0760104600000010055903</t>
  </si>
  <si>
    <t>PA1A23800C</t>
  </si>
  <si>
    <t>SANTA ROSALIA</t>
  </si>
  <si>
    <t>VIA LIBERTA'156</t>
  </si>
  <si>
    <t>Suore Domenicane Missionarie di S. Sisto</t>
  </si>
  <si>
    <t>IT62K0200843650000300212932</t>
  </si>
  <si>
    <t>PA1A326003</t>
  </si>
  <si>
    <t>ISTITUTO G. BOVA</t>
  </si>
  <si>
    <t xml:space="preserve">TRABIA                        </t>
  </si>
  <si>
    <t>CORSO LA MASA, 233</t>
  </si>
  <si>
    <t>Istituto Figlie della Misericordia e della Croce</t>
  </si>
  <si>
    <t xml:space="preserve">80023270822     </t>
  </si>
  <si>
    <t>IT81C0760104600000015561905</t>
  </si>
  <si>
    <t>PA1A23700L</t>
  </si>
  <si>
    <t xml:space="preserve">VENTIMIGLIA DI SICILIA        </t>
  </si>
  <si>
    <t>VIA CARMINE 31</t>
  </si>
  <si>
    <t xml:space="preserve">86000510825     </t>
  </si>
  <si>
    <t>IT85R0760104600000010182905</t>
  </si>
  <si>
    <t>PA1A28600T</t>
  </si>
  <si>
    <t>ALBERTO RALLO S.R.L.</t>
  </si>
  <si>
    <t xml:space="preserve">VILLABATE                     </t>
  </si>
  <si>
    <t>VIA BETA TERZO 21</t>
  </si>
  <si>
    <t>Ist. Alberto Rallo s.r.l. Impresa Sociale</t>
  </si>
  <si>
    <t xml:space="preserve">05433290821     </t>
  </si>
  <si>
    <t>IT60K0301943730000008008975</t>
  </si>
  <si>
    <t>PA1A311009</t>
  </si>
  <si>
    <t>VIA A MORAVIA 7</t>
  </si>
  <si>
    <t xml:space="preserve">05674210827     </t>
  </si>
  <si>
    <t>IT25R0200843730000300570651</t>
  </si>
  <si>
    <t>PA1AD2500Q</t>
  </si>
  <si>
    <t>MARAMEO</t>
  </si>
  <si>
    <t>VIA A. DE GASPERI- 174/H</t>
  </si>
  <si>
    <t>MARAMEO SOC. COOP. SOCIALE</t>
  </si>
  <si>
    <t>06287990821</t>
  </si>
  <si>
    <t>PA1A7T5003</t>
  </si>
  <si>
    <t>PICCOLO PRINCIPE</t>
  </si>
  <si>
    <t>Via Giulio Cesare, 44</t>
  </si>
  <si>
    <t>G.T.M. New Generation soc.coop. A.r.l.</t>
  </si>
  <si>
    <t>05808060825</t>
  </si>
  <si>
    <t>IT79R0577204615000000000514</t>
  </si>
  <si>
    <t>PA1A263005</t>
  </si>
  <si>
    <t>GIOCANDO S'IMPARA</t>
  </si>
  <si>
    <t xml:space="preserve">VILLAFRATI                    </t>
  </si>
  <si>
    <t>V. DEL GIARDINO, 5</t>
  </si>
  <si>
    <t>Giocando s'impara società cooperatica sociale</t>
  </si>
  <si>
    <t xml:space="preserve">05752670827     </t>
  </si>
  <si>
    <t>IT60J0301943740000000008231</t>
  </si>
  <si>
    <t>PA1A06800E</t>
  </si>
  <si>
    <t>COMUNALE ALTARELLO</t>
  </si>
  <si>
    <t xml:space="preserve">PALERMO                       </t>
  </si>
  <si>
    <t>VIA C. DEL PRETE N. 23</t>
  </si>
  <si>
    <t>COMUNE PALERMO</t>
  </si>
  <si>
    <t xml:space="preserve">80016350821     </t>
  </si>
  <si>
    <t>PA1A078005</t>
  </si>
  <si>
    <t>COMUNALE ARCOBALENO</t>
  </si>
  <si>
    <t>VIA I. SILVESTRI N. 21</t>
  </si>
  <si>
    <t>PA1A049005</t>
  </si>
  <si>
    <t>COMUNALE BUTTITTA</t>
  </si>
  <si>
    <t>VIA CIMABUE</t>
  </si>
  <si>
    <t>PA1A09800A</t>
  </si>
  <si>
    <t>COMUNALE COLOZZA</t>
  </si>
  <si>
    <t>VIA IMERA 32</t>
  </si>
  <si>
    <t>PA1A056008</t>
  </si>
  <si>
    <t>COMUNALE ENEA ROSSI</t>
  </si>
  <si>
    <t>VIA ENEA ROSSI 6</t>
  </si>
  <si>
    <t>PA1A06600V</t>
  </si>
  <si>
    <t>COMUNALE GALILEO GALIEI</t>
  </si>
  <si>
    <t>VIA G. GALILEI 36</t>
  </si>
  <si>
    <t>PA1A07400T</t>
  </si>
  <si>
    <t>COMUNALE GARZILLI</t>
  </si>
  <si>
    <t>VIA ISONZO 7</t>
  </si>
  <si>
    <t>PA1A885001</t>
  </si>
  <si>
    <t>COMUNALE GERMANIA</t>
  </si>
  <si>
    <t>VIA GERMANIA</t>
  </si>
  <si>
    <t>80016350821</t>
  </si>
  <si>
    <t>PA1A09700E</t>
  </si>
  <si>
    <t>COMUNALE M CAROLLO</t>
  </si>
  <si>
    <t>VIA DELLO STORNO, 11</t>
  </si>
  <si>
    <t>PA1A101001</t>
  </si>
  <si>
    <t>COMUNALE OBERDAN</t>
  </si>
  <si>
    <t>VIA PARATORE 13</t>
  </si>
  <si>
    <t>PA1A08300L</t>
  </si>
  <si>
    <t>COMUNALE PALMERINO</t>
  </si>
  <si>
    <t>VIA PALMERINO,1</t>
  </si>
  <si>
    <t>PA1A007003</t>
  </si>
  <si>
    <t>COMUNALE PERALTA</t>
  </si>
  <si>
    <t>VIA PERALTA 13</t>
  </si>
  <si>
    <t>PA1A06300B</t>
  </si>
  <si>
    <t>COMUNALE PRIMAVERA</t>
  </si>
  <si>
    <t>VIALE REGIONE SICILIANA 2257</t>
  </si>
  <si>
    <t>PA1A081001</t>
  </si>
  <si>
    <t>COMUNALE ROSOLINO PILO</t>
  </si>
  <si>
    <t>VIA A.ELIA N.1</t>
  </si>
  <si>
    <t>PA1A085008</t>
  </si>
  <si>
    <t>COMUNALE SARDEGNA</t>
  </si>
  <si>
    <t>VIA SARDEGNA</t>
  </si>
  <si>
    <t>PA1A08700X</t>
  </si>
  <si>
    <t>COMUNALE STELLA MARINA</t>
  </si>
  <si>
    <t>VIA DELLA VELA, 10</t>
  </si>
  <si>
    <t>PA1A065003</t>
  </si>
  <si>
    <t>COMUNALE STRAUSS</t>
  </si>
  <si>
    <t>VIA MICHELE LA ROSA 6</t>
  </si>
  <si>
    <t>PA1A06900A</t>
  </si>
  <si>
    <t>COMUNALE WHITAKER</t>
  </si>
  <si>
    <t>VIA ZISA 17</t>
  </si>
  <si>
    <t>PA1AMP500R</t>
  </si>
  <si>
    <t>MATERNA REGIONALE DIR.DID. "3° CIRCOLO"</t>
  </si>
  <si>
    <t>VIA F. BUTTITTA PLESSO PIRANDELLO</t>
  </si>
  <si>
    <t>REGIONE SICILIA</t>
  </si>
  <si>
    <t xml:space="preserve">80012000826     </t>
  </si>
  <si>
    <t>PA1A10900G</t>
  </si>
  <si>
    <t>REGIONALE ARMONIA</t>
  </si>
  <si>
    <t xml:space="preserve">80056540828     </t>
  </si>
  <si>
    <t>PA1A11100G</t>
  </si>
  <si>
    <t>REGIONALE BONAGIA</t>
  </si>
  <si>
    <t>VIA DEL CASTORO 15</t>
  </si>
  <si>
    <t>PA1A11200B</t>
  </si>
  <si>
    <t>REGIONALE C. LAZZARO IC Falcone)</t>
  </si>
  <si>
    <t>Via M.se Pensabene</t>
  </si>
  <si>
    <t>PA1AHP5008</t>
  </si>
  <si>
    <t>Regionale Caponnetto-J- London</t>
  </si>
  <si>
    <t>Via J.London,1(Socrate)</t>
  </si>
  <si>
    <t>pa1aq95006</t>
  </si>
  <si>
    <t>REGIONALE Cavallari</t>
  </si>
  <si>
    <t>VIA REGINA MARIA DI SICILIA 7</t>
  </si>
  <si>
    <t xml:space="preserve">80027620824     </t>
  </si>
  <si>
    <t>PA1A11600P</t>
  </si>
  <si>
    <t>REGIONALE CORSO CALATAFIMI 1035 Pestalozzi-Cavour</t>
  </si>
  <si>
    <t>CORSO CALATAFIMI 1035</t>
  </si>
  <si>
    <t>PA1A14700A</t>
  </si>
  <si>
    <t>REGIONALE GIOVANNI VERGA</t>
  </si>
  <si>
    <t>Piazza Umberto I</t>
  </si>
  <si>
    <t xml:space="preserve">80027900820     </t>
  </si>
  <si>
    <t>PA1AUC5005</t>
  </si>
  <si>
    <t>REGIONALE Manzoni- Impastato</t>
  </si>
  <si>
    <t>VIA SERRADIFALCO,3</t>
  </si>
  <si>
    <t xml:space="preserve">80014540829     </t>
  </si>
  <si>
    <t>PA1A9A500D</t>
  </si>
  <si>
    <t>REGIONALE Marconi-La Fata</t>
  </si>
  <si>
    <t>VIA MARCONI 2</t>
  </si>
  <si>
    <t>PA1A16000R</t>
  </si>
  <si>
    <t>REGIONALE MARIA IMMACOLATA</t>
  </si>
  <si>
    <t xml:space="preserve">MONTELEPRE                    </t>
  </si>
  <si>
    <t>Largo Ospedale</t>
  </si>
  <si>
    <t>PA1A156005</t>
  </si>
  <si>
    <t>REGIONALE MONSIGNOR ROMANO</t>
  </si>
  <si>
    <t>Via E Vittorini</t>
  </si>
  <si>
    <t>PA1A121006</t>
  </si>
  <si>
    <t>REGIONALE MONTI IBLEI</t>
  </si>
  <si>
    <t>VIA MONTI IBLEI 49</t>
  </si>
  <si>
    <t>PA1A157001</t>
  </si>
  <si>
    <t>REGIONALE PIAZZA XII GENNAIO</t>
  </si>
  <si>
    <t>Piazza XII Gennaio</t>
  </si>
  <si>
    <t>REGIONALE RALLO(I.C. Abba Alighieri)</t>
  </si>
  <si>
    <t>Via Rallo</t>
  </si>
  <si>
    <t>PA1A14400V</t>
  </si>
  <si>
    <t>REGIONALE RF EVOLA</t>
  </si>
  <si>
    <t xml:space="preserve">BALESTRATE                    </t>
  </si>
  <si>
    <t>VIA BOMMARITO</t>
  </si>
  <si>
    <t xml:space="preserve">97119250823     </t>
  </si>
  <si>
    <t>PA1ABE5000</t>
  </si>
  <si>
    <t>REGIONALE Salgari</t>
  </si>
  <si>
    <t>VIA DEL DRAGONE 1</t>
  </si>
  <si>
    <t>PA1A11500V</t>
  </si>
  <si>
    <t>REGIONALE San Lorenzo</t>
  </si>
  <si>
    <t>Via San Lorenzo, 89</t>
  </si>
  <si>
    <t>PA1A16800B</t>
  </si>
  <si>
    <t>REGIONALE SANTA FLAVIA</t>
  </si>
  <si>
    <t>VIA CONSOLARE 218</t>
  </si>
  <si>
    <t xml:space="preserve">90007530828     </t>
  </si>
  <si>
    <t>PA1A13200L</t>
  </si>
  <si>
    <t>REGIONALE VIA CASTELLANA I.C. Boccadifalco-T. Di Lampedusa</t>
  </si>
  <si>
    <t>VIA CASTELLANA,85</t>
  </si>
  <si>
    <t>PA1A13300C</t>
  </si>
  <si>
    <t>REGIONALE VIA DAIDONE - D.D. Tomaselli</t>
  </si>
  <si>
    <t>VIA DAIDONE,22</t>
  </si>
  <si>
    <t xml:space="preserve">80012520823     </t>
  </si>
  <si>
    <t>PA1A150006</t>
  </si>
  <si>
    <t>REGIONALE VIA DELL'AIA</t>
  </si>
  <si>
    <t>VIA DELL'AIA</t>
  </si>
  <si>
    <t>RG1A00100V</t>
  </si>
  <si>
    <t>PRIMO SOLE</t>
  </si>
  <si>
    <t>RAGUSA</t>
  </si>
  <si>
    <t>VIA L.ARIOSTO N.20</t>
  </si>
  <si>
    <t xml:space="preserve">SOC.COOP.PRIMO SOLE   </t>
  </si>
  <si>
    <t>01010100889</t>
  </si>
  <si>
    <t>RG1AVA500C</t>
  </si>
  <si>
    <t>ALLEGRODI'</t>
  </si>
  <si>
    <t>VIA LISIA N.2</t>
  </si>
  <si>
    <t>EDUCERE SOC.COOP.SOC.A R.L. ALLEGRODI'</t>
  </si>
  <si>
    <t>01138400880</t>
  </si>
  <si>
    <t>RG1A00300E</t>
  </si>
  <si>
    <t>SUORE ORSOLINE</t>
  </si>
  <si>
    <t>VIA ESPERANTO N.40</t>
  </si>
  <si>
    <t xml:space="preserve">CONGR.S. ORSOLINE SACRA FAMIGLIA </t>
  </si>
  <si>
    <t>00197010895</t>
  </si>
  <si>
    <t>RG1A03000V</t>
  </si>
  <si>
    <t>SS. REDENTORE</t>
  </si>
  <si>
    <t>VIA M.SCHININA',186</t>
  </si>
  <si>
    <t>IST.SACRO CUORE CASA SS.REDENTORE</t>
  </si>
  <si>
    <t>01463010882</t>
  </si>
  <si>
    <t>RG1A00200P</t>
  </si>
  <si>
    <t>PETIT CLUB</t>
  </si>
  <si>
    <t>VIA E.MAIORANA N.16</t>
  </si>
  <si>
    <t>SOC.COOP.SOC.PETIT CLUB</t>
  </si>
  <si>
    <t>00882430887</t>
  </si>
  <si>
    <t>RG1AB500U</t>
  </si>
  <si>
    <t>PETIT CLUB junior</t>
  </si>
  <si>
    <t>VIA ANFUSO,115/117</t>
  </si>
  <si>
    <t>RG1ACP5006</t>
  </si>
  <si>
    <t>L'ARCOBALENO FRIEND</t>
  </si>
  <si>
    <t>VIA DEI MIRTI,127/129</t>
  </si>
  <si>
    <t>SOC.COOP.SOC. ONLUS</t>
  </si>
  <si>
    <t>01488490887</t>
  </si>
  <si>
    <t>RG1A00100N</t>
  </si>
  <si>
    <t>S.ANGELA MERICI</t>
  </si>
  <si>
    <t>ISPICA</t>
  </si>
  <si>
    <t>P.ZZA REGINA MARGHERITA,18</t>
  </si>
  <si>
    <t>CONGR.S.ORSOLINE S.FAMIGLIAS.ANGELA MERICI</t>
  </si>
  <si>
    <t>RG1A02800V</t>
  </si>
  <si>
    <t>SCUOLA CUCCIOLI D'ORO</t>
  </si>
  <si>
    <t>VIA GIOTTO N.3</t>
  </si>
  <si>
    <t>COOP.EISPEGHEN SCUOLA CUCCIOLI D'ORO</t>
  </si>
  <si>
    <t>00897680880</t>
  </si>
  <si>
    <t>RG1A043001</t>
  </si>
  <si>
    <t>MARIA SS.DEL CARMINE</t>
  </si>
  <si>
    <t>PIAZZA STATELLA N.8</t>
  </si>
  <si>
    <t>CONGREG..SUORE DOMENICANE  SACRO CUORE GESU'</t>
  </si>
  <si>
    <t>RG1AP0500H</t>
  </si>
  <si>
    <t>LO SCARABOCCHIO</t>
  </si>
  <si>
    <t>VIA ACIREALE N.11</t>
  </si>
  <si>
    <t>SOC.COOP.LO SCARABOCCHIO</t>
  </si>
  <si>
    <t>01473770889</t>
  </si>
  <si>
    <t>RG1A03100P</t>
  </si>
  <si>
    <t>PETER PAN A R.L.</t>
  </si>
  <si>
    <t>SCICLI</t>
  </si>
  <si>
    <t>VIA S.BARTOLOMEO N.1</t>
  </si>
  <si>
    <t>SOC.COOP.SOC. PETER PAN A R.L.</t>
  </si>
  <si>
    <t>01238990889</t>
  </si>
  <si>
    <t>RG1A00800N</t>
  </si>
  <si>
    <t>ANN.M.DI FRANCIA</t>
  </si>
  <si>
    <t>VIA BIANCOSPINO N.18</t>
  </si>
  <si>
    <t>IST.FIGLIE DIVINO ZELO ANN.M.DI FRANCIA</t>
  </si>
  <si>
    <t>RG1A039009</t>
  </si>
  <si>
    <t>VIA TOGLIATTI N.15</t>
  </si>
  <si>
    <t>SOC.COOP.SOC. MARIA MONTESSORI</t>
  </si>
  <si>
    <t>01384750889</t>
  </si>
  <si>
    <t>RG1A2Z500G</t>
  </si>
  <si>
    <t>BABYLANDIA 2</t>
  </si>
  <si>
    <t>VIA SABOTINO N.67</t>
  </si>
  <si>
    <t>ARCOBALENO SOC.COOP.BABYLANDIA 2</t>
  </si>
  <si>
    <t>01383670880</t>
  </si>
  <si>
    <t>RG1ASO500Q</t>
  </si>
  <si>
    <t>LA BACCHETTA MAGICA</t>
  </si>
  <si>
    <t>MODICA</t>
  </si>
  <si>
    <t>VIA LORETO S.N.</t>
  </si>
  <si>
    <t>SOC. COOP SOC.UNDUETRESTELLA</t>
  </si>
  <si>
    <t>01569330887</t>
  </si>
  <si>
    <t>RG1A005006</t>
  </si>
  <si>
    <t>MICKEY MOUSE 2</t>
  </si>
  <si>
    <t>VIA CAVA GUCCIARDO PIRATO,34</t>
  </si>
  <si>
    <t>ASS.CULTURALE MICKEY MOUSE 2</t>
  </si>
  <si>
    <t>RG1A03300A</t>
  </si>
  <si>
    <t>VIA SACRO CUORE N.72</t>
  </si>
  <si>
    <t>SOC.COOP.SOC.LE SIMPATICHE CANAGLIE</t>
  </si>
  <si>
    <t>01169220884</t>
  </si>
  <si>
    <t>RG1A019004</t>
  </si>
  <si>
    <t>S.TER.DEL BAM.GESU'</t>
  </si>
  <si>
    <t>VIA CIMITERO DENTE N.21</t>
  </si>
  <si>
    <t>PROV.RELIG.MADRE DEL CARMELO S.TER.DEL BAM.GESU'</t>
  </si>
  <si>
    <t>RG1A018008</t>
  </si>
  <si>
    <t>REGINA MARGHERITA</t>
  </si>
  <si>
    <t>VIA TORRE CANNATA N.7E/1</t>
  </si>
  <si>
    <t>ENTE GIUR.S.GIOVANNI BOSCO</t>
  </si>
  <si>
    <t>00286760897</t>
  </si>
  <si>
    <t>RG1A00400A</t>
  </si>
  <si>
    <t>KINDERLANDIA</t>
  </si>
  <si>
    <t>C/DA CAVA GUCCIARDO SNC</t>
  </si>
  <si>
    <t>SOC.COOP.KINDERLANDIA</t>
  </si>
  <si>
    <t>01400360887</t>
  </si>
  <si>
    <t>RG1A6Q5005</t>
  </si>
  <si>
    <t>IL PESCIOLINO ROSSO</t>
  </si>
  <si>
    <t>VIA NILDE IOTTI,26</t>
  </si>
  <si>
    <t>SOC. COOP.KINDERLANDIA</t>
  </si>
  <si>
    <t>0140036887</t>
  </si>
  <si>
    <t>RG1A013005</t>
  </si>
  <si>
    <t>SANTINA GIUNTA</t>
  </si>
  <si>
    <t>POZZALLO</t>
  </si>
  <si>
    <t>VIA LINCOLN N.2</t>
  </si>
  <si>
    <t>ENTE GIUR.S.GIOVANNI "SANTINA GIUNTA"</t>
  </si>
  <si>
    <t>RG1ASF500F</t>
  </si>
  <si>
    <t>IL GIROTONDO</t>
  </si>
  <si>
    <t>VIA DELLO STADIO 31A</t>
  </si>
  <si>
    <t>ASS.IL GIROTONDO</t>
  </si>
  <si>
    <t>90026550880</t>
  </si>
  <si>
    <t>RG1A014001</t>
  </si>
  <si>
    <t>MARIA CALABRESE</t>
  </si>
  <si>
    <t>VIA NAPOLITANO N.3</t>
  </si>
  <si>
    <t>PROV.RELIG.MADRE DEL CARMELO MARIA CALABRESE</t>
  </si>
  <si>
    <t>RG1A03700N</t>
  </si>
  <si>
    <t>NEL PAESE DEI BALOCCHI</t>
  </si>
  <si>
    <t>C.DA FARGIONE C.DIREZ. A.S.I.</t>
  </si>
  <si>
    <t>SOC.COOP.SOC.NEL PAESE DEI BALOCCHI</t>
  </si>
  <si>
    <t>01239730888</t>
  </si>
  <si>
    <t>RG1A04500L</t>
  </si>
  <si>
    <t>BABY BIRBA</t>
  </si>
  <si>
    <t>VIA PRESIDENTE KENNEDY N.85</t>
  </si>
  <si>
    <t>ASSOCIAZIONE SCUOLA DELL'INFANZIA BABY BIRBA</t>
  </si>
  <si>
    <t>01364310886</t>
  </si>
  <si>
    <t>RG1A01500R</t>
  </si>
  <si>
    <t>CASA SUOR NAZARENA</t>
  </si>
  <si>
    <t>S.CROCE</t>
  </si>
  <si>
    <t>VIA DIANA N.76</t>
  </si>
  <si>
    <t>IST.SACRO CUORE CASA SUOR NAZARENA</t>
  </si>
  <si>
    <t>01462960889</t>
  </si>
  <si>
    <t>RG1A01600L</t>
  </si>
  <si>
    <t>CASA DIVINA PROVVIDENZA</t>
  </si>
  <si>
    <t>VITTORIA</t>
  </si>
  <si>
    <t>VIA GAETA N.196</t>
  </si>
  <si>
    <t>IST.SACRO CUORE CASA DIVINA PROVVIDENZA</t>
  </si>
  <si>
    <t>01462880889</t>
  </si>
  <si>
    <t>RG1A03800D</t>
  </si>
  <si>
    <t>IL TRENINO</t>
  </si>
  <si>
    <t>VIA GEN.CASCINO N. 39/B</t>
  </si>
  <si>
    <t>SOC.COOP.IL TRENINO</t>
  </si>
  <si>
    <t>01387880881</t>
  </si>
  <si>
    <t>RG1A4H500A</t>
  </si>
  <si>
    <t>VIA PALESTRO,611</t>
  </si>
  <si>
    <t>SOC.COOP.BAMBI</t>
  </si>
  <si>
    <t>01477690885</t>
  </si>
  <si>
    <t>RG1A02900P</t>
  </si>
  <si>
    <t>GIOIOSA</t>
  </si>
  <si>
    <t>VIA MAGENTA .374</t>
  </si>
  <si>
    <t>COOP.SOC. A R.L.CAMMINO ASILO GIOIOSA</t>
  </si>
  <si>
    <t>00897430880</t>
  </si>
  <si>
    <t>RG1A042005</t>
  </si>
  <si>
    <t>S.GIOVANNI</t>
  </si>
  <si>
    <t>PIAZZA COLONNA N.6</t>
  </si>
  <si>
    <t>SCUOLA DEGLI ANGELI</t>
  </si>
  <si>
    <t>80012790632</t>
  </si>
  <si>
    <t>RG1A034006</t>
  </si>
  <si>
    <t xml:space="preserve">IST.SACRO CUORE </t>
  </si>
  <si>
    <t>COMISO</t>
  </si>
  <si>
    <t>VIA PRINC.DI PIEMONTE N.55</t>
  </si>
  <si>
    <t>RG1A006002</t>
  </si>
  <si>
    <t>VIALE DELLA RESISTENZA N.108</t>
  </si>
  <si>
    <t>SOC.COOP.SOC.L'ALBERO AZZURRO</t>
  </si>
  <si>
    <t>01360340887</t>
  </si>
  <si>
    <t>RG1A020008</t>
  </si>
  <si>
    <t>SC.MAT.REGIONALE</t>
  </si>
  <si>
    <t>VIA BIXIO 359</t>
  </si>
  <si>
    <t xml:space="preserve">          X</t>
  </si>
  <si>
    <t>RG1A02200X</t>
  </si>
  <si>
    <t>PIAZZA STUDI N.3</t>
  </si>
  <si>
    <t xml:space="preserve">           X</t>
  </si>
  <si>
    <t>RG1A02400G</t>
  </si>
  <si>
    <t>VIALE PAPA GIOVANNI XXIII S.N.</t>
  </si>
  <si>
    <t>RG1A026007</t>
  </si>
  <si>
    <t>VIA DELLA RESISTENZA</t>
  </si>
  <si>
    <t>Modello A acquisito sì/no</t>
  </si>
  <si>
    <t>SR1A03800A</t>
  </si>
  <si>
    <t xml:space="preserve">CHILDREN'S PARADISE   </t>
  </si>
  <si>
    <t xml:space="preserve">AUGUSTA </t>
  </si>
  <si>
    <t>VIA E. MILLO, 5</t>
  </si>
  <si>
    <t>ASSOC.CHILDREN'S PARADISE</t>
  </si>
  <si>
    <t>90015210892</t>
  </si>
  <si>
    <t>IT69G0343184620000000163580</t>
  </si>
  <si>
    <t>sì</t>
  </si>
  <si>
    <t>SR1A03700E</t>
  </si>
  <si>
    <t>MONS. ETTORE BARANZINI</t>
  </si>
  <si>
    <t>VIA CANALE, 54</t>
  </si>
  <si>
    <t>IST. SUORE DEL SACRO CUORE DI RAGUSA</t>
  </si>
  <si>
    <t>IT11U0760117100000011055969</t>
  </si>
  <si>
    <t>SR1A63500U</t>
  </si>
  <si>
    <t>PRINCIPE RANOCCHIO</t>
  </si>
  <si>
    <t>VIA PIO LA TORRE, S. N.</t>
  </si>
  <si>
    <t>ASS. CULT. PER L'INF. PRINCIPE RANOCCHIO</t>
  </si>
  <si>
    <t>90018380890</t>
  </si>
  <si>
    <t>IT02L0503684720CC0721654219</t>
  </si>
  <si>
    <t>SR1A07900L</t>
  </si>
  <si>
    <t>AVOLA</t>
  </si>
  <si>
    <t>VIA SIRACUSA, 70</t>
  </si>
  <si>
    <t>ASSOC. LA GIRANDOLA</t>
  </si>
  <si>
    <t>01656310891</t>
  </si>
  <si>
    <t>IT73Y0200884631000300728014</t>
  </si>
  <si>
    <t>SR1A034003</t>
  </si>
  <si>
    <t>SAN CORRADO</t>
  </si>
  <si>
    <t>VIA LA MARMORA, 11</t>
  </si>
  <si>
    <t>CONGR. SUORE ORSOL. SACRA  FAMIGLIA</t>
  </si>
  <si>
    <t>IT95U0200884631000300403738</t>
  </si>
  <si>
    <t>SR1A03500V</t>
  </si>
  <si>
    <t>SAN PAOLO</t>
  </si>
  <si>
    <t>VIALE C. SANTUCCIO, 41</t>
  </si>
  <si>
    <t>ASSOC. SC. INF. SAN PAOLO</t>
  </si>
  <si>
    <t>01601880899</t>
  </si>
  <si>
    <t>IT21L0200884631000300621605</t>
  </si>
  <si>
    <t xml:space="preserve">SR1AUN500C </t>
  </si>
  <si>
    <t>LA FABBRICA DELLA FELICITA'</t>
  </si>
  <si>
    <t>C.DA PIANO DI RENZO S.N.C.</t>
  </si>
  <si>
    <t xml:space="preserve">ASSOC. SENZA SCOPO DI LUCRO LA FABBRICA DELLA FELICITA' </t>
  </si>
  <si>
    <t>92024020890</t>
  </si>
  <si>
    <t>IT97F0503684630CC0341243808</t>
  </si>
  <si>
    <t>SR1A05700Q</t>
  </si>
  <si>
    <t>FERRANTE APORTI</t>
  </si>
  <si>
    <t>CANICATTINI BAGNI</t>
  </si>
  <si>
    <t>VIA GARIBALDI, 274</t>
  </si>
  <si>
    <t>ISTIT. SUORE DEL SACRO CUORE DI RAGUSA</t>
  </si>
  <si>
    <t>IT75B0103084660000001227588</t>
  </si>
  <si>
    <t>SR1A039006</t>
  </si>
  <si>
    <t xml:space="preserve">AMICI DI GIOVANNI XXIII         </t>
  </si>
  <si>
    <t>CARLENTINI</t>
  </si>
  <si>
    <t>VIA G. PASCOLI S.N.</t>
  </si>
  <si>
    <t xml:space="preserve">NUOVA ASS. CULT. E ASS. PER L'INFANZIA AMICI DI... </t>
  </si>
  <si>
    <t>91009190892</t>
  </si>
  <si>
    <t>IT55W0503684670CC0321232397</t>
  </si>
  <si>
    <t>SR1AVR500I</t>
  </si>
  <si>
    <t>VIA MAZZINI, 61/C</t>
  </si>
  <si>
    <t>ASSOCIAZIONE SC. INF. I PICCOLI AMICI</t>
  </si>
  <si>
    <t>91017670893</t>
  </si>
  <si>
    <t>IT06K0312784720000000001610</t>
  </si>
  <si>
    <t>SR1A05100R</t>
  </si>
  <si>
    <t xml:space="preserve">CASA DEL FANCIULLO  </t>
  </si>
  <si>
    <t>VIA DELLE ROSE, 2</t>
  </si>
  <si>
    <t>IST. SACRO CUORE CASA DEL FANCIULLO</t>
  </si>
  <si>
    <t>01703060895</t>
  </si>
  <si>
    <t>IT55M0503684670CC0321232371</t>
  </si>
  <si>
    <t>SR1A8A500M</t>
  </si>
  <si>
    <t>GIRO GIROTONDO</t>
  </si>
  <si>
    <t>VIA P. TOGLIATTI, 2</t>
  </si>
  <si>
    <t xml:space="preserve">ASSOCIAZ. SC. INF. GIRO GIROTONDO </t>
  </si>
  <si>
    <t>93076710891</t>
  </si>
  <si>
    <t>IT64D0200884670000103887270</t>
  </si>
  <si>
    <t>SR1A82401C</t>
  </si>
  <si>
    <t>FLORIDIA</t>
  </si>
  <si>
    <t>VIALE TURATI 122</t>
  </si>
  <si>
    <t>ASSOCIAZ. BABY HOUSE</t>
  </si>
  <si>
    <t>01601010893</t>
  </si>
  <si>
    <t>IT58S0503684700CC0371430784</t>
  </si>
  <si>
    <t>SR1A04400N</t>
  </si>
  <si>
    <t>SS. INNOCENTI</t>
  </si>
  <si>
    <t>LENTINI</t>
  </si>
  <si>
    <t>VIA DEL MUSEO, 4</t>
  </si>
  <si>
    <t>IST.PALAZZ.SUORE DELLE POVERELLE</t>
  </si>
  <si>
    <t>00533470167</t>
  </si>
  <si>
    <t>IT92U0200884723000101328614</t>
  </si>
  <si>
    <t>SR1A06000G (*)</t>
  </si>
  <si>
    <t>COMUNE DI LENTINI SC.MAT.COMUN.</t>
  </si>
  <si>
    <t>VIA DEL MUSEO, 7</t>
  </si>
  <si>
    <t>COMUNE DI LENTINI</t>
  </si>
  <si>
    <t>00183900893</t>
  </si>
  <si>
    <t>Conto di Tesoreria N. 64562</t>
  </si>
  <si>
    <t>SR1ABM5006</t>
  </si>
  <si>
    <t>GIO. SE SCHOOL</t>
  </si>
  <si>
    <t xml:space="preserve">PIAZZA DEGLI STUDI, N. 3 </t>
  </si>
  <si>
    <t>ASS. CULT. E ASS. PER L'INF. GIO.SE.SCHOOL</t>
  </si>
  <si>
    <t>91015060899</t>
  </si>
  <si>
    <t>IT16V0503684670CC0321232495</t>
  </si>
  <si>
    <t>SR1A084004</t>
  </si>
  <si>
    <t>MELILLI</t>
  </si>
  <si>
    <t>VIA SIMETO, 2</t>
  </si>
  <si>
    <t>ASS. CULT. BABYLANDIA</t>
  </si>
  <si>
    <t>90010150895</t>
  </si>
  <si>
    <t>IT58Z0617584620000000128580</t>
  </si>
  <si>
    <t>SR1A07800R</t>
  </si>
  <si>
    <t>FANTASILANDIA</t>
  </si>
  <si>
    <t>NOTO</t>
  </si>
  <si>
    <t>VIA M. AMARI, 4</t>
  </si>
  <si>
    <t>SC. INF. FANTASILANDIA</t>
  </si>
  <si>
    <t>92017030898</t>
  </si>
  <si>
    <t>IT07N0871384740000000405169</t>
  </si>
  <si>
    <t>SR1A071002</t>
  </si>
  <si>
    <t>PIANETA INFANZIA</t>
  </si>
  <si>
    <t>RONCO UNGARETTI, 1</t>
  </si>
  <si>
    <t>ASSOC. PIANETA INFANZIA</t>
  </si>
  <si>
    <t>92013530891</t>
  </si>
  <si>
    <t>IT28O0503484740000000000107</t>
  </si>
  <si>
    <t>SR1A06400V</t>
  </si>
  <si>
    <t>CASA DEL FANCIULLO SAN DOMENICO SAVIO</t>
  </si>
  <si>
    <t>PACHINO</t>
  </si>
  <si>
    <t>VIA LIBERTA', 80</t>
  </si>
  <si>
    <t xml:space="preserve">SOC.COOP.SOC.ONLUS CASA DEL FANCIULLO SAN DOMENICO SAVIO </t>
  </si>
  <si>
    <t>01885130896</t>
  </si>
  <si>
    <t>IT43U0871384751000000417570</t>
  </si>
  <si>
    <t xml:space="preserve">SR1A841049 </t>
  </si>
  <si>
    <t>VIA XXV LUGLIO, 127</t>
  </si>
  <si>
    <t>S. MADDALENA DI CANOSSA SOC. COOP. SOC.</t>
  </si>
  <si>
    <t>01802100899</t>
  </si>
  <si>
    <t>IT68D0335901600100000078601</t>
  </si>
  <si>
    <t>SR1A00100Q</t>
  </si>
  <si>
    <t>V.MESSINA IST.S.ROSA</t>
  </si>
  <si>
    <t>PALAZZOLO ACREIDE</t>
  </si>
  <si>
    <t>VIA G. MESSINA, 1</t>
  </si>
  <si>
    <t>CONGR. SUORE DOMEN. SACRO CUORE DI GESU'</t>
  </si>
  <si>
    <t>IT71U0760117100000011653961</t>
  </si>
  <si>
    <t>SR1A7S500G</t>
  </si>
  <si>
    <t>NEW BABY HOUSE</t>
  </si>
  <si>
    <t>VIA BOCCACCIO, N. 4</t>
  </si>
  <si>
    <t>ASSOCIAZ. NEW BABY HOUSE</t>
  </si>
  <si>
    <t>01728120898</t>
  </si>
  <si>
    <t>IT59D0503684760CC0361380384</t>
  </si>
  <si>
    <t xml:space="preserve">SR1AVL500O (*) </t>
  </si>
  <si>
    <t>PAMELY'S DREAM</t>
  </si>
  <si>
    <t>PRIOLO GARGALLO</t>
  </si>
  <si>
    <t>VIA ARIOSTO, 8</t>
  </si>
  <si>
    <t>UN SORRISO COL CUORE SOC. COOP. SOC.ONLUS</t>
  </si>
  <si>
    <t>01681200893</t>
  </si>
  <si>
    <t>IT53C0301917101000008003606</t>
  </si>
  <si>
    <t>SR1A005003</t>
  </si>
  <si>
    <t xml:space="preserve">DISNEYLAND </t>
  </si>
  <si>
    <t>SIRACUSA</t>
  </si>
  <si>
    <t>VIALE GIULIO EMANUELE RIZZO, 24</t>
  </si>
  <si>
    <t xml:space="preserve">S.A.P. S.R.L. </t>
  </si>
  <si>
    <t>01493080897</t>
  </si>
  <si>
    <t>IT39N0503617100CC0351247943</t>
  </si>
  <si>
    <t>SR1A00900A</t>
  </si>
  <si>
    <t xml:space="preserve">SACRA FAMIGLIA </t>
  </si>
  <si>
    <t>VIA SANT'ORSOLA, 12</t>
  </si>
  <si>
    <t>IT89C0200817108000300547533</t>
  </si>
  <si>
    <t xml:space="preserve">SR1A00700P </t>
  </si>
  <si>
    <t xml:space="preserve">SACRO CUORE </t>
  </si>
  <si>
    <t>VIALE TEOCRITO, 40</t>
  </si>
  <si>
    <t>ISTITUTO SACRO CUORE  MARIA SCHININA'</t>
  </si>
  <si>
    <t>00518400890</t>
  </si>
  <si>
    <t>IT33C0503617100CC0351247033</t>
  </si>
  <si>
    <t>SR1A00800E (*)</t>
  </si>
  <si>
    <t>GARDALAND</t>
  </si>
  <si>
    <t>VIA L. SPAGNA, 62</t>
  </si>
  <si>
    <t>GARDALAND SOC. COOP. SOC. ONLUS</t>
  </si>
  <si>
    <t>01291580890</t>
  </si>
  <si>
    <t>IT44J0301917101000008000392</t>
  </si>
  <si>
    <t>SR1A054008</t>
  </si>
  <si>
    <t>PARROCCHIA SACRO CUORE</t>
  </si>
  <si>
    <t>VIA F. LAURANA, 2</t>
  </si>
  <si>
    <t>80007820899</t>
  </si>
  <si>
    <t>IT81R0301917101000008000205</t>
  </si>
  <si>
    <t>SR1A077001</t>
  </si>
  <si>
    <t>VIA PITIA, 50</t>
  </si>
  <si>
    <t>SC. PAR. INF. SANTA LUCIA</t>
  </si>
  <si>
    <t>00778690891</t>
  </si>
  <si>
    <t>IT59I0503684700CC0371430546</t>
  </si>
  <si>
    <t>SR1A062007 (*)</t>
  </si>
  <si>
    <t>BIMBISSIMO</t>
  </si>
  <si>
    <t>VIALE EPIPOLI, 104</t>
  </si>
  <si>
    <t>BIMBISSIMO COOP. SOC. ONLUS</t>
  </si>
  <si>
    <t>01195590896</t>
  </si>
  <si>
    <t>IT18S0503417101000000223914</t>
  </si>
  <si>
    <t>SR1A07400D</t>
  </si>
  <si>
    <t>LUDOLANDIA</t>
  </si>
  <si>
    <t>VIA G. DI NATALE, 3</t>
  </si>
  <si>
    <t>GEMMA S.N.C. IMPRESA SOC.</t>
  </si>
  <si>
    <t>01419130891</t>
  </si>
  <si>
    <t>IT08H0301917101000008001284</t>
  </si>
  <si>
    <t>SR1A08200C</t>
  </si>
  <si>
    <t>VIA POLITI LAUDIEN, 43</t>
  </si>
  <si>
    <t xml:space="preserve">SR1A07200T </t>
  </si>
  <si>
    <t>BABY'S PALACE</t>
  </si>
  <si>
    <t>VIA MELILLI, 5</t>
  </si>
  <si>
    <t>ASSOCIAZIONE CREDENDO VIDES</t>
  </si>
  <si>
    <t>93055940899</t>
  </si>
  <si>
    <t>IT26V0335901600100000127601</t>
  </si>
  <si>
    <t xml:space="preserve">SR1A055004 (*) </t>
  </si>
  <si>
    <t xml:space="preserve">LA GARDERIE </t>
  </si>
  <si>
    <t>VIA MONTEFORTE, 5</t>
  </si>
  <si>
    <t>LA GARDERIE COOP. SOLID. SOC.</t>
  </si>
  <si>
    <t>01030730897</t>
  </si>
  <si>
    <t>IT59P0335901600100000064301</t>
  </si>
  <si>
    <t>SR1A4I5007 (*)</t>
  </si>
  <si>
    <t>NEVERLAND</t>
  </si>
  <si>
    <t>VIA TREMMILIA, 30</t>
  </si>
  <si>
    <t>SR1A05600X</t>
  </si>
  <si>
    <t>VIA FILISTO, 61</t>
  </si>
  <si>
    <t>L'ALBERO AZZURRO IMPRESA SOCIALE</t>
  </si>
  <si>
    <t>01204430894</t>
  </si>
  <si>
    <t>IT25U0200817106000010092214</t>
  </si>
  <si>
    <t>SR1A385002</t>
  </si>
  <si>
    <t xml:space="preserve">L'ALBERO AZZURRO </t>
  </si>
  <si>
    <t>VIC. II° A VIA GROTTASANTA,11/A</t>
  </si>
  <si>
    <t>SR1A81002G</t>
  </si>
  <si>
    <t>LA CASA DEI NANETTI</t>
  </si>
  <si>
    <t>VIA SERVI DI MARIA VIC.II, 57</t>
  </si>
  <si>
    <t>SOC. COOP. ARL LA CASA DEI NANETTI</t>
  </si>
  <si>
    <t>01263910893</t>
  </si>
  <si>
    <t>IT05D0343117107000000025080</t>
  </si>
  <si>
    <t>SR1A805013</t>
  </si>
  <si>
    <t xml:space="preserve">BABY WORLD </t>
  </si>
  <si>
    <t>VIA UNGHERIA, 25</t>
  </si>
  <si>
    <t>HEIDI SOC. COOPERATIVA SOC.</t>
  </si>
  <si>
    <t>01644580894</t>
  </si>
  <si>
    <t>IT86G0335901600100000019905</t>
  </si>
  <si>
    <t>SR1A81105E</t>
  </si>
  <si>
    <t>VIA GROTTASANTA, 108</t>
  </si>
  <si>
    <t>ASSOCIAZ. NO PROFIT LA CARICA DEI 101</t>
  </si>
  <si>
    <t>93059870894</t>
  </si>
  <si>
    <t>IT64W0103017121000001238505</t>
  </si>
  <si>
    <t>SR1AP45002</t>
  </si>
  <si>
    <t>FATE E FOLLETTI</t>
  </si>
  <si>
    <t>VIALE SCALA GRECA, 246</t>
  </si>
  <si>
    <t>FATE E FOLLETTI S.R.L.</t>
  </si>
  <si>
    <t>01833030891</t>
  </si>
  <si>
    <t>IT14L0200817105000103328214</t>
  </si>
  <si>
    <t>SR1A7R500R (*)</t>
  </si>
  <si>
    <t xml:space="preserve">MAGICABULA </t>
  </si>
  <si>
    <t>VIALE EPIPOLI, 162</t>
  </si>
  <si>
    <t>MAGICABULA SOC. COOP. SOC.</t>
  </si>
  <si>
    <t>01625230899</t>
  </si>
  <si>
    <t>IT51I0335901600100000071992</t>
  </si>
  <si>
    <t>SR1A812038</t>
  </si>
  <si>
    <t>VIA GELA, 68</t>
  </si>
  <si>
    <t>HAPPY BABY DI OCCHIPINTI PAOLETTA</t>
  </si>
  <si>
    <t>CCHPTT80T50I754U</t>
  </si>
  <si>
    <t>IT14F0200817105000300478827</t>
  </si>
  <si>
    <t>SR1A050001</t>
  </si>
  <si>
    <t>SOLARINO</t>
  </si>
  <si>
    <t>VIA DANTE, 87</t>
  </si>
  <si>
    <t>PROV. REL. MARIA MADRE DEL CARMELO</t>
  </si>
  <si>
    <t>97125550588</t>
  </si>
  <si>
    <t>IT73M0200884780000300322776</t>
  </si>
  <si>
    <t>SRIC83300R (*)</t>
  </si>
  <si>
    <t>2° IST. COMPR. BIANCA</t>
  </si>
  <si>
    <t>VIA MANIN, 47</t>
  </si>
  <si>
    <t>92011940894</t>
  </si>
  <si>
    <t xml:space="preserve">Conto di Tesoreria N. 316615 </t>
  </si>
  <si>
    <t>SRIC86400C(*)</t>
  </si>
  <si>
    <t>1° IST. COMPR. VALLE DELL'ANAPO</t>
  </si>
  <si>
    <t>FERLA</t>
  </si>
  <si>
    <t>VIA PESSINA, S.N.C.</t>
  </si>
  <si>
    <t>93071360890</t>
  </si>
  <si>
    <t>Conto di Tesoreria N. 318877</t>
  </si>
  <si>
    <t>SRIC859001 (*)</t>
  </si>
  <si>
    <t>4° IST. COMPR. AURISPA</t>
  </si>
  <si>
    <t>VIA O. BACCI, 1</t>
  </si>
  <si>
    <t>83000710893</t>
  </si>
  <si>
    <t xml:space="preserve">Conto di Tesoreria N. 316637 </t>
  </si>
  <si>
    <t>SRIC85400T (*)</t>
  </si>
  <si>
    <t>1° IST. COMPR. V. MESSINA</t>
  </si>
  <si>
    <t>PIAZZA UMBERTO I°, 11</t>
  </si>
  <si>
    <t>80002050898</t>
  </si>
  <si>
    <t xml:space="preserve">Conto di Tesoreria N. 316633 </t>
  </si>
  <si>
    <t>SRIC844007 (*)</t>
  </si>
  <si>
    <t>2° IST. COMPR. A. MANZONI</t>
  </si>
  <si>
    <t>PRIOLO G.</t>
  </si>
  <si>
    <t>VIA A. DE GASPERI, 17</t>
  </si>
  <si>
    <t>80002010892</t>
  </si>
  <si>
    <t xml:space="preserve">Conto di Tesoreria N. 316624 </t>
  </si>
  <si>
    <t>SRIC85000E (*)</t>
  </si>
  <si>
    <t>3° IST. COMPR. E. DE CILLIS</t>
  </si>
  <si>
    <t>ROSOLINI</t>
  </si>
  <si>
    <t>VIA RAPISARDI, 25</t>
  </si>
  <si>
    <t>83001290895</t>
  </si>
  <si>
    <t xml:space="preserve">Conto di Tesoreria N. 316629 </t>
  </si>
  <si>
    <t>SRIC84600V (*)</t>
  </si>
  <si>
    <t>1° IST. COMPR. G.M. COLUMBA</t>
  </si>
  <si>
    <t>SORTINO</t>
  </si>
  <si>
    <t>VIA RISORGIMENTO, 1</t>
  </si>
  <si>
    <t>80002210898</t>
  </si>
  <si>
    <t xml:space="preserve">Conto di Tesoreria N. 316626 </t>
  </si>
  <si>
    <t>Codice meccanografico</t>
  </si>
  <si>
    <t xml:space="preserve">Denominazione </t>
  </si>
  <si>
    <t xml:space="preserve">C.F.Gestore </t>
  </si>
  <si>
    <t>Tot. Num. Sez.</t>
  </si>
  <si>
    <t>Sez.con almeno 15 alunni e monosezioni</t>
  </si>
  <si>
    <t>Num. Alunni iscritti e frequentanti con certificazione 104/92</t>
  </si>
  <si>
    <t>Quota Scuola parirtaria 20%</t>
  </si>
  <si>
    <t>Quota sezione               no profit 80%</t>
  </si>
  <si>
    <t>TP1A00600P</t>
  </si>
  <si>
    <t xml:space="preserve"> "G.  Fontana" </t>
  </si>
  <si>
    <t>BUSETO PALIZZOLO</t>
  </si>
  <si>
    <t xml:space="preserve">Via Palermo, 56 </t>
  </si>
  <si>
    <t xml:space="preserve">Congreg. Salesiane Oblate del Sacro Cuore "G.  Fontana" </t>
  </si>
  <si>
    <t>IT24J0760116400000012031910</t>
  </si>
  <si>
    <t>TP1AC1500B</t>
  </si>
  <si>
    <t>"Belli e Monelli"</t>
  </si>
  <si>
    <t>CAMPOBELLO DI MAZARA</t>
  </si>
  <si>
    <t xml:space="preserve">Via Rosario, 7 - </t>
  </si>
  <si>
    <t>Società Cooperativa Sociale       " Sulle Ali di Icaro"</t>
  </si>
  <si>
    <t>02571880810</t>
  </si>
  <si>
    <t>IT64Z0513281810714570364873</t>
  </si>
  <si>
    <t>TP1A07700R</t>
  </si>
  <si>
    <t>"La Coccinella"</t>
  </si>
  <si>
    <t>CASTELLAMMARE  DEL GOLFO</t>
  </si>
  <si>
    <t xml:space="preserve">Via N.Tesoriere, 6 </t>
  </si>
  <si>
    <t>Associazione -  "La Coccinella" onlus</t>
  </si>
  <si>
    <t>IT08W0760116400000051175156</t>
  </si>
  <si>
    <t>TP1AZI500F</t>
  </si>
  <si>
    <t>"Il Bosco Magico"</t>
  </si>
  <si>
    <t>CASTELVETRANO</t>
  </si>
  <si>
    <t xml:space="preserve">Via Duca Amedeo di Savoia Aosta, 34 </t>
  </si>
  <si>
    <t>Vento Filianna Daniela</t>
  </si>
  <si>
    <t>VNTFNN72M45C286D</t>
  </si>
  <si>
    <t>IT53X0895281830000000078304</t>
  </si>
  <si>
    <t>TP1A09400E</t>
  </si>
  <si>
    <t>"La Casa di Peter Pan"</t>
  </si>
  <si>
    <t xml:space="preserve">Via A. di Savoia, 39 </t>
  </si>
  <si>
    <t xml:space="preserve">Associazione -                                             "La casa di Peter Pan" </t>
  </si>
  <si>
    <t>IT13T0303281830010000002947</t>
  </si>
  <si>
    <t>TP1A091003</t>
  </si>
  <si>
    <t>"Nivita Onlus "</t>
  </si>
  <si>
    <t xml:space="preserve">Via Lazio,78 </t>
  </si>
  <si>
    <t>Associazione                                   "Nivita "</t>
  </si>
  <si>
    <t>IT86T0895281830000000078974</t>
  </si>
  <si>
    <t>TP1A070002</t>
  </si>
  <si>
    <t>Sc. Materna Comunale  - Erice</t>
  </si>
  <si>
    <t xml:space="preserve"> ERICE</t>
  </si>
  <si>
    <t>Via Ignazio Poma</t>
  </si>
  <si>
    <t>Comune di Erice</t>
  </si>
  <si>
    <t>IT93N0359901800000000138520</t>
  </si>
  <si>
    <t>TP1A01000A</t>
  </si>
  <si>
    <t>"Maria SS. Incoronata"</t>
  </si>
  <si>
    <t>Via Argenteria, 103</t>
  </si>
  <si>
    <t>Istituto Incoronata</t>
  </si>
  <si>
    <t>026410770582</t>
  </si>
  <si>
    <t>IT52E0200816401000300424516</t>
  </si>
  <si>
    <t>TP1A009006</t>
  </si>
  <si>
    <t>"S. Antonio di Padova"</t>
  </si>
  <si>
    <t xml:space="preserve">Via P.pe di Napoli,  28    </t>
  </si>
  <si>
    <t xml:space="preserve">Ist.Suore Francescane dell'Imm.Concez.di Lipari </t>
  </si>
  <si>
    <t>02641090580</t>
  </si>
  <si>
    <t>IT71Y0513216405707570157713</t>
  </si>
  <si>
    <t>TP1A09500A</t>
  </si>
  <si>
    <t xml:space="preserve"> "Happy Garden"</t>
  </si>
  <si>
    <t xml:space="preserve">Via Vecchia Martogna, 39 </t>
  </si>
  <si>
    <t>Associazione                                           "Happy Garden"</t>
  </si>
  <si>
    <t>IT06E0200881851000102870380</t>
  </si>
  <si>
    <t>TP1A046027</t>
  </si>
  <si>
    <t>"Giardino dei Sogni"</t>
  </si>
  <si>
    <t>MARSALA</t>
  </si>
  <si>
    <t xml:space="preserve">Via dello Sbarco, 55 </t>
  </si>
  <si>
    <t>Baby Dream's Soc. Coop. Soc.</t>
  </si>
  <si>
    <t>02516400815</t>
  </si>
  <si>
    <t>IT81Q0303225900010000007414</t>
  </si>
  <si>
    <t>TP1A07200N</t>
  </si>
  <si>
    <t>"Giardino d'Infanzia - Guido Baccelli"</t>
  </si>
  <si>
    <t xml:space="preserve">Viale Whitaker </t>
  </si>
  <si>
    <t>Istituzione Comunale "Marsala Schola"</t>
  </si>
  <si>
    <t>02244630816</t>
  </si>
  <si>
    <t>IT33A0200825904000101458029</t>
  </si>
  <si>
    <t>TP1A03000G</t>
  </si>
  <si>
    <t>"Santa Chiara"</t>
  </si>
  <si>
    <t>C.da Strasatti, 915</t>
  </si>
  <si>
    <t>82004010581</t>
  </si>
  <si>
    <t>IT26I0200825908000104393169</t>
  </si>
  <si>
    <t>TP1A01900R</t>
  </si>
  <si>
    <t>"SS. Filippo                                 e Giacomo"</t>
  </si>
  <si>
    <t xml:space="preserve">C/da Conca, 5/b </t>
  </si>
  <si>
    <t xml:space="preserve">Associazione Onlus                                       "Scuola Materna SS. Filippo e Giacomo"    </t>
  </si>
  <si>
    <t>01979450812</t>
  </si>
  <si>
    <t>IT54L0200825902000004213909</t>
  </si>
  <si>
    <t>TP1A7Q500B</t>
  </si>
  <si>
    <t>"Piccole Marmotte"</t>
  </si>
  <si>
    <t xml:space="preserve">Via Mazara, 183/A    </t>
  </si>
  <si>
    <t xml:space="preserve">Associazione                    "Piccole Marmotte" </t>
  </si>
  <si>
    <t>91033690818</t>
  </si>
  <si>
    <t>IT59R0895225900000000162047</t>
  </si>
  <si>
    <t>TP1ATC5005</t>
  </si>
  <si>
    <t>"Fantasylandia"</t>
  </si>
  <si>
    <t xml:space="preserve">Via G. Oberdan, 36        </t>
  </si>
  <si>
    <t>"Fantasylandia" Soc.Coop.</t>
  </si>
  <si>
    <t>02425910813</t>
  </si>
  <si>
    <t>IT80J0760116400001004201610</t>
  </si>
  <si>
    <t>TP1A07300D</t>
  </si>
  <si>
    <t xml:space="preserve"> "Peter Pan"</t>
  </si>
  <si>
    <t>MAZARA DEL VALLO</t>
  </si>
  <si>
    <t xml:space="preserve">Via Valeria, 24  </t>
  </si>
  <si>
    <t>Scuola dell'Infanzia "Peter Pan"    Soc. Coop.</t>
  </si>
  <si>
    <t>02328370818</t>
  </si>
  <si>
    <t>IT33K0513281880744570217047</t>
  </si>
  <si>
    <t>TP1A02300C</t>
  </si>
  <si>
    <t xml:space="preserve"> "Sacro Cuore"</t>
  </si>
  <si>
    <t xml:space="preserve">Via Sebastiano Nicastro, 8  </t>
  </si>
  <si>
    <t xml:space="preserve">Ist.Suore Figlie di Maria Missionarie </t>
  </si>
  <si>
    <t>IT37Y0335901600100000127813</t>
  </si>
  <si>
    <t>TP1A00500V</t>
  </si>
  <si>
    <t xml:space="preserve">      "Cocco di Mamma"</t>
  </si>
  <si>
    <t xml:space="preserve">Via Mons. G.Stella,4 </t>
  </si>
  <si>
    <t xml:space="preserve"> Chiara Luce  Soc. Coop.  Sociale Onlus</t>
  </si>
  <si>
    <t>02527230813</t>
  </si>
  <si>
    <t>IT64K0301981880000000001752</t>
  </si>
  <si>
    <t>TP1A016009</t>
  </si>
  <si>
    <t>"Baby School"</t>
  </si>
  <si>
    <t>Via S. Ferro, 18</t>
  </si>
  <si>
    <t>Scuola dell'Infanzia Paritaria "Baby School" Società cooperativa</t>
  </si>
  <si>
    <t>02296070812</t>
  </si>
  <si>
    <t>IT15J0895281880000000153274</t>
  </si>
  <si>
    <t>TP1ACF5008</t>
  </si>
  <si>
    <t>"Il Paese dei Balocchi"</t>
  </si>
  <si>
    <t xml:space="preserve">VIA V. LETO 12 </t>
  </si>
  <si>
    <t>Associazione C.I.F.I.</t>
  </si>
  <si>
    <t>91033100818</t>
  </si>
  <si>
    <t>IT96L0335901600100000103699</t>
  </si>
  <si>
    <t>TP1A059018</t>
  </si>
  <si>
    <t xml:space="preserve"> "Grillo Parlante"</t>
  </si>
  <si>
    <t xml:space="preserve">Via Giotto, 46 </t>
  </si>
  <si>
    <t xml:space="preserve">  Associazione "Grillo Parlante"</t>
  </si>
  <si>
    <t>02310930819</t>
  </si>
  <si>
    <t>IT53M0895281880000000153582</t>
  </si>
  <si>
    <t>TP1A0E5005</t>
  </si>
  <si>
    <t xml:space="preserve">    "Il Paese delle meraviglie"</t>
  </si>
  <si>
    <t xml:space="preserve">Via C.Vetrano, 69 </t>
  </si>
  <si>
    <t xml:space="preserve">Associazione Culturale             "Il Paese delle Meraviglie" </t>
  </si>
  <si>
    <t>IT42G0895281880000000153736</t>
  </si>
  <si>
    <t>TP1A08600G</t>
  </si>
  <si>
    <t xml:space="preserve">  "Winnie the Pooh"</t>
  </si>
  <si>
    <t xml:space="preserve">Via dei Romani, 30 </t>
  </si>
  <si>
    <t xml:space="preserve"> "Winnie the Pooh"                  Soc. Cop. Soc.</t>
  </si>
  <si>
    <t>02295800813</t>
  </si>
  <si>
    <t>IT16S0303281881010000001823</t>
  </si>
  <si>
    <t>TP1AZ8500M</t>
  </si>
  <si>
    <t>"Il Giardino dei Bimbi"</t>
  </si>
  <si>
    <t>Via Mazzarino, 26/C</t>
  </si>
  <si>
    <t xml:space="preserve">. "Scuola viva CISME"             Soc. Coop.Sociale"                    </t>
  </si>
  <si>
    <t>01374630810</t>
  </si>
  <si>
    <t>IT60W0335901600100000014444</t>
  </si>
  <si>
    <t>TP1A3Z500B</t>
  </si>
  <si>
    <t>"La casa di Titti"</t>
  </si>
  <si>
    <t xml:space="preserve">Via G. Bessarione, 134     </t>
  </si>
  <si>
    <t>Associazione                                                 "La Casa di Titti"</t>
  </si>
  <si>
    <t>02465490817</t>
  </si>
  <si>
    <t>IT48V0335901600100000069490</t>
  </si>
  <si>
    <t>TP1A00100G</t>
  </si>
  <si>
    <t xml:space="preserve"> "Alberto Adragna"</t>
  </si>
  <si>
    <t xml:space="preserve"> PACECO </t>
  </si>
  <si>
    <r>
      <t xml:space="preserve">Via Garibaldi, 87 - Dattilo </t>
    </r>
    <r>
      <rPr>
        <b/>
        <sz val="7"/>
        <rFont val="Arial"/>
        <family val="2"/>
      </rPr>
      <t/>
    </r>
  </si>
  <si>
    <t xml:space="preserve">Congregazione Salesiane Oblate del Sacro Cuore </t>
  </si>
  <si>
    <t>IT61S0760116400000010546919</t>
  </si>
  <si>
    <t>TP1A011006</t>
  </si>
  <si>
    <t xml:space="preserve">Via delle Grazie, 13 </t>
  </si>
  <si>
    <t>IT95X0200881890000300168330</t>
  </si>
  <si>
    <t>TP1A00800A</t>
  </si>
  <si>
    <t xml:space="preserve">"Giovanni XXIII"  </t>
  </si>
  <si>
    <t>PANTELLERIA</t>
  </si>
  <si>
    <t xml:space="preserve">Via Dante, 77     </t>
  </si>
  <si>
    <t>Istituto Palazzolo Suore delle poverelle</t>
  </si>
  <si>
    <t>IT53C0200881900000104667842</t>
  </si>
  <si>
    <t>TP1AL5500E</t>
  </si>
  <si>
    <t xml:space="preserve">  "La Casa di Topolino"</t>
  </si>
  <si>
    <t>PETROSINO</t>
  </si>
  <si>
    <t xml:space="preserve">Via M. Angileri, 36 </t>
  </si>
  <si>
    <t xml:space="preserve">Soc. Coop. Soc                                               La Casa di Topolino                                </t>
  </si>
  <si>
    <t>02338580810</t>
  </si>
  <si>
    <t>IT41I0513281880744570227914</t>
  </si>
  <si>
    <t>TP1A00200B</t>
  </si>
  <si>
    <t xml:space="preserve"> "Charitas Svizzera"</t>
  </si>
  <si>
    <t>SALAPARUTA</t>
  </si>
  <si>
    <t xml:space="preserve">Via A. Lincon, 9     </t>
  </si>
  <si>
    <t xml:space="preserve">Istituto Suore Cappuccine dell'Immacolata di Lourdes </t>
  </si>
  <si>
    <t>IT13H0760116400000011842911</t>
  </si>
  <si>
    <t>TP1A01400N</t>
  </si>
  <si>
    <t xml:space="preserve"> " Maria SS. Di Trapani"</t>
  </si>
  <si>
    <t xml:space="preserve"> SALEMI</t>
  </si>
  <si>
    <t xml:space="preserve">C.da Ulmi, 1450         </t>
  </si>
  <si>
    <t xml:space="preserve">Istituto Figlie della Beata Vergine  Assunta in Cielo  </t>
  </si>
  <si>
    <t>IT63Y0760116400000069018430</t>
  </si>
  <si>
    <t>TP1A01300T</t>
  </si>
  <si>
    <t xml:space="preserve"> "M.Gabriella Torres"</t>
  </si>
  <si>
    <t xml:space="preserve">Via S. G. Bosco, 9              </t>
  </si>
  <si>
    <t xml:space="preserve">Congragazione Salesiane Oblate del Sacro Cuore </t>
  </si>
  <si>
    <t>IT64X0760116400000010550911</t>
  </si>
  <si>
    <t>TP1A02100R</t>
  </si>
  <si>
    <t>"San Vito"</t>
  </si>
  <si>
    <t xml:space="preserve"> SAN VITO LO CAPO</t>
  </si>
  <si>
    <t xml:space="preserve">Via Savoia 188 </t>
  </si>
  <si>
    <t xml:space="preserve">Congreg.Salesiane Oblate del Sacro Cuore </t>
  </si>
  <si>
    <t>IT66H0760116400000012583910</t>
  </si>
  <si>
    <t>TP1A06600A</t>
  </si>
  <si>
    <t>Scuola Infanzia Comunale "G.Polizzi"- Trapani</t>
  </si>
  <si>
    <t>TRAPANI</t>
  </si>
  <si>
    <t xml:space="preserve">Viale Marche, 2 </t>
  </si>
  <si>
    <t>Comune di Trapani</t>
  </si>
  <si>
    <t>IT86Y0513216400702570062997</t>
  </si>
  <si>
    <t>TP1A00700E</t>
  </si>
  <si>
    <t xml:space="preserve"> "Casa S. Giuseppe "</t>
  </si>
  <si>
    <t>Via Pergolesi, 2</t>
  </si>
  <si>
    <t>IT46S0760116400000011855913</t>
  </si>
  <si>
    <t>TP1A088007</t>
  </si>
  <si>
    <t xml:space="preserve"> "Il Topino Ballerino"</t>
  </si>
  <si>
    <t xml:space="preserve">Via Marsala 527              </t>
  </si>
  <si>
    <t xml:space="preserve"> C.S.A.S. Centro Studi Attività  Sociale Onlus </t>
  </si>
  <si>
    <t>IT93M0871216401000000401093</t>
  </si>
  <si>
    <t>TP1A018001</t>
  </si>
  <si>
    <t xml:space="preserve"> "San Giuseppe" </t>
  </si>
  <si>
    <t xml:space="preserve">Via Mad. Di Fatima 128 </t>
  </si>
  <si>
    <t xml:space="preserve">Congreg. Salesiane Oblate del Sacro Cuore   </t>
  </si>
  <si>
    <t>IT61Q0760116400001007658857</t>
  </si>
  <si>
    <t>TP1A003007</t>
  </si>
  <si>
    <t xml:space="preserve"> "Paolo Ancona"</t>
  </si>
  <si>
    <t>VALDERICE</t>
  </si>
  <si>
    <t xml:space="preserve">Via Coppola, 6 </t>
  </si>
  <si>
    <t>IT24S0760116400000010549913</t>
  </si>
  <si>
    <t>TP1A02800G</t>
  </si>
  <si>
    <t>Scuola Materne Regionale                                             "De Amicis"</t>
  </si>
  <si>
    <t xml:space="preserve">CALATAFIMI -SEGESTA                                      (I.C. "Vivona" )   </t>
  </si>
  <si>
    <t xml:space="preserve">Via De Amicis </t>
  </si>
  <si>
    <t>Regione Sicilia</t>
  </si>
  <si>
    <t>80004430817</t>
  </si>
  <si>
    <t>IT48P0301981800000008007348</t>
  </si>
  <si>
    <t>TP1A039002</t>
  </si>
  <si>
    <t>Scuola Materna Regionale</t>
  </si>
  <si>
    <t xml:space="preserve">TRAPANI                                               (I.C. "Pertini")                  </t>
  </si>
  <si>
    <t xml:space="preserve">Via Buseto    </t>
  </si>
  <si>
    <t>IT07UO359901800000000137080</t>
  </si>
  <si>
    <t>TP1A04300N</t>
  </si>
  <si>
    <t>Scuola Materna Regionale                                            "Francesco  De Vita"</t>
  </si>
  <si>
    <t xml:space="preserve">PETROSINO                     (I.C. "Nosengo")  </t>
  </si>
  <si>
    <t>Viale F.sco De Vita</t>
  </si>
  <si>
    <t>IT55K0103081770000001301704</t>
  </si>
  <si>
    <t>TP1A046005</t>
  </si>
  <si>
    <t>Scuola Materna Regionale                                           "Gorgorosso"</t>
  </si>
  <si>
    <t>MAZARA DEL VALLO   (I.C. "Boscarino- Castiglione")</t>
  </si>
  <si>
    <t xml:space="preserve">Viale Olanda      </t>
  </si>
  <si>
    <t>91032350810</t>
  </si>
  <si>
    <t>IT62S0301981880000000001685</t>
  </si>
  <si>
    <t>TP1A047001</t>
  </si>
  <si>
    <t>Scuola Materna Regionale                                             "Villa Gaia"</t>
  </si>
  <si>
    <t xml:space="preserve">MARSALA                                   ( D. D. 2° Circolo)  </t>
  </si>
  <si>
    <t>Via Verdi, 27/1</t>
  </si>
  <si>
    <t>IT88T0103025903000061160208</t>
  </si>
  <si>
    <t>TP1A04900L</t>
  </si>
  <si>
    <t>Scuola Materna Regionale                                                "SS.Filippo e Giacomo"</t>
  </si>
  <si>
    <t>MARSALA                              (I.C. "S.Pellegrino")</t>
  </si>
  <si>
    <t xml:space="preserve">C/da   SS. Filippo e Giacomo    </t>
  </si>
  <si>
    <t>IT83T0200825902000300000622</t>
  </si>
  <si>
    <t>TP1A05000R</t>
  </si>
  <si>
    <t>Scuola Materna Regionale                                       "Cardilla"</t>
  </si>
  <si>
    <t xml:space="preserve">MARSALA                            (I.C. "M.Nuccio") </t>
  </si>
  <si>
    <t xml:space="preserve">C/da Cardilla    </t>
  </si>
  <si>
    <t>IT22D0301925900000008002241</t>
  </si>
  <si>
    <t>TP1A054004</t>
  </si>
  <si>
    <t>Scuola Materna Regionale                                         plesso  "G. Asta"</t>
  </si>
  <si>
    <t xml:space="preserve"> ERICE                                         ( D. D. 1° Circolo)   </t>
  </si>
  <si>
    <t xml:space="preserve">Via S. Caruso                          </t>
  </si>
  <si>
    <t>80005860814</t>
  </si>
  <si>
    <t>IT60N0513281850706570270688</t>
  </si>
  <si>
    <t>TP1A05800B</t>
  </si>
  <si>
    <t xml:space="preserve">Scuola Materna Regionale </t>
  </si>
  <si>
    <t xml:space="preserve">CUSTONACI                      (I.C.  "Radice -Fermi")   </t>
  </si>
  <si>
    <t>Via delle Rose</t>
  </si>
  <si>
    <t>IT32O0103081840000001175231</t>
  </si>
  <si>
    <t xml:space="preserve">UFFICIO SCOLASTICO REGIONALE DELLA SICILIA - CAP. 1479/1  CONTRIBUTI SCUOLE DELL'INFANZIA PARITARIE  ACCONTO  a. sc. 2017/2018 - 4/12  </t>
  </si>
  <si>
    <t xml:space="preserve">Allegato al decreto prot. n. 147 del 10/11/2017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</si>
</sst>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7"/>
      <name val="Arial"/>
      <family val="2"/>
    </font>
    <font>
      <sz val="7"/>
      <name val="Verdana"/>
      <family val="2"/>
    </font>
    <font>
      <sz val="8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sz val="10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b/>
      <sz val="7.5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sz val="9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</font>
    <font>
      <sz val="8"/>
      <name val="Calibri Light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/>
  </cellStyleXfs>
  <cellXfs count="272">
    <xf numFmtId="0" fontId="0" fillId="0" borderId="0" xfId="0"/>
    <xf numFmtId="164" fontId="4" fillId="2" borderId="2" xfId="2" applyNumberFormat="1" applyFont="1" applyFill="1" applyBorder="1" applyAlignment="1">
      <alignment horizontal="center" vertical="center" textRotation="90" wrapText="1"/>
    </xf>
    <xf numFmtId="49" fontId="6" fillId="3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/>
    <xf numFmtId="49" fontId="7" fillId="3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/>
    </xf>
    <xf numFmtId="43" fontId="19" fillId="0" borderId="1" xfId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left" vertical="center" wrapText="1"/>
    </xf>
    <xf numFmtId="43" fontId="5" fillId="3" borderId="1" xfId="1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43" fontId="11" fillId="3" borderId="1" xfId="1" applyFont="1" applyFill="1" applyBorder="1" applyAlignment="1">
      <alignment horizontal="left" vertical="center" wrapText="1"/>
    </xf>
    <xf numFmtId="43" fontId="6" fillId="0" borderId="15" xfId="0" applyNumberFormat="1" applyFont="1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quotePrefix="1" applyNumberFormat="1" applyFont="1" applyFill="1" applyBorder="1" applyAlignment="1" applyProtection="1">
      <alignment horizontal="left" vertical="center" wrapText="1"/>
      <protection locked="0"/>
    </xf>
    <xf numFmtId="1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>
      <alignment horizontal="left" vertical="center" wrapText="1"/>
    </xf>
    <xf numFmtId="1" fontId="2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43" fontId="19" fillId="0" borderId="1" xfId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left" vertical="center" wrapText="1"/>
    </xf>
    <xf numFmtId="43" fontId="5" fillId="3" borderId="1" xfId="1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43" fontId="11" fillId="3" borderId="1" xfId="1" applyFont="1" applyFill="1" applyBorder="1" applyAlignment="1">
      <alignment horizontal="left" vertical="center" wrapText="1"/>
    </xf>
    <xf numFmtId="43" fontId="6" fillId="0" borderId="15" xfId="0" applyNumberFormat="1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5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5" xfId="3" applyNumberFormat="1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1" fontId="10" fillId="3" borderId="5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0" fontId="11" fillId="0" borderId="2" xfId="0" applyNumberFormat="1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right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43" fontId="19" fillId="0" borderId="1" xfId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 applyProtection="1">
      <alignment horizontal="left" wrapText="1"/>
      <protection locked="0"/>
    </xf>
    <xf numFmtId="43" fontId="11" fillId="0" borderId="1" xfId="1" applyFont="1" applyFill="1" applyBorder="1" applyAlignment="1">
      <alignment horizontal="left"/>
    </xf>
    <xf numFmtId="43" fontId="19" fillId="0" borderId="1" xfId="1" applyFont="1" applyFill="1" applyBorder="1" applyAlignment="1">
      <alignment horizontal="left"/>
    </xf>
    <xf numFmtId="43" fontId="11" fillId="0" borderId="1" xfId="1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left" wrapText="1"/>
      <protection locked="0"/>
    </xf>
    <xf numFmtId="0" fontId="11" fillId="3" borderId="1" xfId="0" applyFont="1" applyFill="1" applyBorder="1" applyAlignment="1">
      <alignment horizontal="left" wrapText="1"/>
    </xf>
    <xf numFmtId="1" fontId="11" fillId="3" borderId="1" xfId="0" applyNumberFormat="1" applyFont="1" applyFill="1" applyBorder="1" applyAlignment="1" applyProtection="1">
      <alignment horizontal="left" wrapText="1"/>
      <protection locked="0"/>
    </xf>
    <xf numFmtId="43" fontId="6" fillId="0" borderId="15" xfId="0" applyNumberFormat="1" applyFont="1" applyBorder="1" applyAlignment="1">
      <alignment vertical="center"/>
    </xf>
    <xf numFmtId="0" fontId="6" fillId="0" borderId="3" xfId="0" applyFont="1" applyBorder="1"/>
    <xf numFmtId="0" fontId="11" fillId="4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Border="1" applyAlignment="1" applyProtection="1">
      <alignment horizontal="left" wrapText="1"/>
      <protection locked="0"/>
    </xf>
    <xf numFmtId="0" fontId="11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wrapText="1"/>
    </xf>
    <xf numFmtId="3" fontId="27" fillId="3" borderId="1" xfId="0" applyNumberFormat="1" applyFont="1" applyFill="1" applyBorder="1" applyAlignment="1">
      <alignment wrapText="1"/>
    </xf>
    <xf numFmtId="4" fontId="27" fillId="3" borderId="1" xfId="0" applyNumberFormat="1" applyFont="1" applyFill="1" applyBorder="1" applyAlignment="1">
      <alignment wrapText="1"/>
    </xf>
    <xf numFmtId="0" fontId="0" fillId="0" borderId="0" xfId="0"/>
    <xf numFmtId="4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43" fontId="6" fillId="0" borderId="15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center" vertical="distributed"/>
    </xf>
    <xf numFmtId="43" fontId="0" fillId="0" borderId="0" xfId="0" applyNumberForma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textRotation="90" wrapText="1"/>
    </xf>
    <xf numFmtId="164" fontId="15" fillId="2" borderId="1" xfId="2" applyNumberFormat="1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textRotation="90" wrapText="1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textRotation="90" wrapText="1"/>
    </xf>
    <xf numFmtId="164" fontId="5" fillId="2" borderId="1" xfId="2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textRotation="90" wrapText="1"/>
    </xf>
    <xf numFmtId="164" fontId="4" fillId="2" borderId="2" xfId="2" applyNumberFormat="1" applyFont="1" applyFill="1" applyBorder="1" applyAlignment="1">
      <alignment horizontal="center" textRotation="90" wrapText="1"/>
    </xf>
    <xf numFmtId="0" fontId="21" fillId="2" borderId="2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0" fontId="24" fillId="3" borderId="1" xfId="2" applyNumberFormat="1" applyFont="1" applyFill="1" applyBorder="1" applyAlignment="1">
      <alignment horizontal="center" vertical="distributed"/>
    </xf>
    <xf numFmtId="0" fontId="24" fillId="3" borderId="1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 wrapText="1"/>
    </xf>
    <xf numFmtId="43" fontId="28" fillId="0" borderId="1" xfId="1" applyFont="1" applyFill="1" applyBorder="1" applyAlignment="1">
      <alignment horizontal="center" vertical="center" wrapText="1"/>
    </xf>
    <xf numFmtId="0" fontId="28" fillId="0" borderId="1" xfId="0" applyFont="1" applyBorder="1"/>
    <xf numFmtId="0" fontId="28" fillId="0" borderId="3" xfId="0" applyFont="1" applyBorder="1"/>
    <xf numFmtId="43" fontId="28" fillId="0" borderId="15" xfId="0" applyNumberFormat="1" applyFont="1" applyBorder="1" applyAlignment="1">
      <alignment vertical="center"/>
    </xf>
    <xf numFmtId="0" fontId="29" fillId="0" borderId="1" xfId="0" applyFont="1" applyBorder="1"/>
    <xf numFmtId="0" fontId="29" fillId="0" borderId="3" xfId="0" applyFont="1" applyBorder="1"/>
    <xf numFmtId="0" fontId="24" fillId="3" borderId="1" xfId="2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9" fillId="0" borderId="1" xfId="0" applyFont="1" applyFill="1" applyBorder="1"/>
    <xf numFmtId="0" fontId="29" fillId="0" borderId="3" xfId="0" applyFont="1" applyFill="1" applyBorder="1"/>
    <xf numFmtId="0" fontId="28" fillId="3" borderId="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distributed"/>
    </xf>
    <xf numFmtId="0" fontId="29" fillId="3" borderId="1" xfId="0" applyFont="1" applyFill="1" applyBorder="1"/>
    <xf numFmtId="0" fontId="29" fillId="3" borderId="3" xfId="0" applyFont="1" applyFill="1" applyBorder="1"/>
    <xf numFmtId="1" fontId="24" fillId="3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/>
    <xf numFmtId="0" fontId="30" fillId="0" borderId="3" xfId="0" applyFont="1" applyBorder="1"/>
    <xf numFmtId="0" fontId="24" fillId="3" borderId="11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distributed"/>
    </xf>
    <xf numFmtId="0" fontId="24" fillId="3" borderId="11" xfId="2" applyNumberFormat="1" applyFont="1" applyFill="1" applyBorder="1" applyAlignment="1">
      <alignment horizontal="center" vertical="distributed"/>
    </xf>
    <xf numFmtId="2" fontId="24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3" fontId="24" fillId="0" borderId="1" xfId="1" applyFont="1" applyFill="1" applyBorder="1" applyAlignment="1">
      <alignment horizontal="center" vertical="center" wrapText="1"/>
    </xf>
    <xf numFmtId="43" fontId="31" fillId="0" borderId="1" xfId="1" applyFont="1" applyFill="1" applyBorder="1" applyAlignment="1">
      <alignment horizontal="left" vertical="center" wrapText="1"/>
    </xf>
    <xf numFmtId="43" fontId="24" fillId="0" borderId="15" xfId="0" applyNumberFormat="1" applyFont="1" applyBorder="1" applyAlignment="1">
      <alignment vertical="center"/>
    </xf>
    <xf numFmtId="0" fontId="24" fillId="0" borderId="0" xfId="0" applyFont="1"/>
    <xf numFmtId="0" fontId="24" fillId="4" borderId="2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wrapText="1"/>
    </xf>
    <xf numFmtId="49" fontId="24" fillId="0" borderId="2" xfId="0" applyNumberFormat="1" applyFont="1" applyFill="1" applyBorder="1" applyAlignment="1">
      <alignment wrapText="1"/>
    </xf>
    <xf numFmtId="0" fontId="24" fillId="0" borderId="2" xfId="0" applyFont="1" applyBorder="1" applyAlignment="1">
      <alignment wrapText="1"/>
    </xf>
    <xf numFmtId="0" fontId="24" fillId="0" borderId="2" xfId="0" applyFont="1" applyFill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1" fontId="24" fillId="0" borderId="2" xfId="0" applyNumberFormat="1" applyFont="1" applyFill="1" applyBorder="1" applyAlignment="1" applyProtection="1">
      <alignment horizontal="center" wrapText="1"/>
      <protection locked="0"/>
    </xf>
    <xf numFmtId="4" fontId="24" fillId="0" borderId="2" xfId="0" applyNumberFormat="1" applyFont="1" applyBorder="1" applyAlignment="1">
      <alignment horizontal="center" wrapText="1"/>
    </xf>
    <xf numFmtId="0" fontId="24" fillId="0" borderId="1" xfId="0" applyNumberFormat="1" applyFont="1" applyBorder="1" applyAlignment="1">
      <alignment horizontal="center" wrapText="1"/>
    </xf>
    <xf numFmtId="0" fontId="24" fillId="0" borderId="1" xfId="0" applyFont="1" applyBorder="1"/>
    <xf numFmtId="0" fontId="24" fillId="0" borderId="3" xfId="0" applyFont="1" applyBorder="1"/>
    <xf numFmtId="0" fontId="24" fillId="4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wrapText="1"/>
    </xf>
    <xf numFmtId="49" fontId="24" fillId="0" borderId="1" xfId="0" applyNumberFormat="1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1" fontId="24" fillId="0" borderId="1" xfId="0" applyNumberFormat="1" applyFont="1" applyFill="1" applyBorder="1" applyAlignment="1" applyProtection="1">
      <alignment horizontal="center" wrapText="1"/>
      <protection locked="0"/>
    </xf>
    <xf numFmtId="4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left" wrapText="1"/>
    </xf>
    <xf numFmtId="0" fontId="31" fillId="0" borderId="1" xfId="0" applyFont="1" applyBorder="1"/>
    <xf numFmtId="0" fontId="31" fillId="0" borderId="3" xfId="0" applyFont="1" applyBorder="1"/>
    <xf numFmtId="0" fontId="24" fillId="4" borderId="1" xfId="0" applyFont="1" applyFill="1" applyBorder="1" applyAlignment="1">
      <alignment wrapText="1"/>
    </xf>
    <xf numFmtId="49" fontId="24" fillId="4" borderId="1" xfId="0" applyNumberFormat="1" applyFont="1" applyFill="1" applyBorder="1" applyAlignment="1">
      <alignment wrapText="1"/>
    </xf>
    <xf numFmtId="1" fontId="2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3" fillId="0" borderId="1" xfId="0" applyFont="1" applyBorder="1" applyAlignment="1"/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3" fontId="6" fillId="0" borderId="15" xfId="0" applyNumberFormat="1" applyFont="1" applyFill="1" applyBorder="1" applyAlignment="1">
      <alignment vertical="center"/>
    </xf>
    <xf numFmtId="0" fontId="0" fillId="0" borderId="0" xfId="0" applyFill="1"/>
    <xf numFmtId="1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5" fillId="0" borderId="1" xfId="0" applyNumberFormat="1" applyFont="1" applyFill="1" applyBorder="1" applyAlignment="1">
      <alignment wrapText="1"/>
    </xf>
    <xf numFmtId="0" fontId="22" fillId="0" borderId="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" fontId="2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wrapText="1"/>
    </xf>
    <xf numFmtId="43" fontId="25" fillId="0" borderId="1" xfId="1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/>
    </xf>
    <xf numFmtId="49" fontId="25" fillId="0" borderId="1" xfId="1" applyNumberFormat="1" applyFont="1" applyFill="1" applyBorder="1" applyAlignment="1">
      <alignment horizontal="center" vertical="center" wrapText="1"/>
    </xf>
    <xf numFmtId="1" fontId="3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3" fillId="0" borderId="1" xfId="3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1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1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/>
    </xf>
    <xf numFmtId="0" fontId="18" fillId="0" borderId="0" xfId="0" applyFont="1" applyFill="1" applyAlignment="1">
      <alignment horizontal="center"/>
    </xf>
  </cellXfs>
  <cellStyles count="4">
    <cellStyle name="Migliaia" xfId="1" builtinId="3"/>
    <cellStyle name="Migliaia [0]" xfId="2" builtinId="6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ica_Riparto_fondi_miur_cap1479_acconto_as2017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gnazione"/>
      <sheetName val="ag"/>
      <sheetName val="cl"/>
      <sheetName val="ct"/>
      <sheetName val="en"/>
      <sheetName val="me"/>
      <sheetName val="pa"/>
      <sheetName val="rg"/>
      <sheetName val="sr"/>
      <sheetName val="tp"/>
      <sheetName val="dati complessivi"/>
      <sheetName val="prospetto da inviare agli AATT"/>
    </sheetNames>
    <sheetDataSet>
      <sheetData sheetId="0">
        <row r="18">
          <cell r="D18">
            <v>264.36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workbookViewId="0">
      <selection activeCell="A3" sqref="A3"/>
    </sheetView>
  </sheetViews>
  <sheetFormatPr defaultRowHeight="14.4" x14ac:dyDescent="0.3"/>
  <cols>
    <col min="1" max="1" width="4.109375" customWidth="1"/>
    <col min="2" max="2" width="10" bestFit="1" customWidth="1"/>
    <col min="3" max="3" width="11.44140625" bestFit="1" customWidth="1"/>
    <col min="7" max="7" width="9.44140625" bestFit="1" customWidth="1"/>
    <col min="8" max="8" width="21.88671875" bestFit="1" customWidth="1"/>
    <col min="20" max="20" width="10.33203125" bestFit="1" customWidth="1"/>
  </cols>
  <sheetData>
    <row r="1" spans="1:20" x14ac:dyDescent="0.3">
      <c r="A1" s="234" t="s">
        <v>3913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6"/>
    </row>
    <row r="2" spans="1:20" x14ac:dyDescent="0.3">
      <c r="A2" s="237" t="s">
        <v>3914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1:20" ht="75.599999999999994" x14ac:dyDescent="0.3">
      <c r="A3" s="141" t="s">
        <v>0</v>
      </c>
      <c r="B3" s="142" t="s">
        <v>1</v>
      </c>
      <c r="C3" s="141" t="s">
        <v>2</v>
      </c>
      <c r="D3" s="141" t="s">
        <v>3</v>
      </c>
      <c r="E3" s="141" t="s">
        <v>4</v>
      </c>
      <c r="F3" s="143" t="s">
        <v>5</v>
      </c>
      <c r="G3" s="144" t="s">
        <v>6</v>
      </c>
      <c r="H3" s="145" t="s">
        <v>7</v>
      </c>
      <c r="I3" s="142" t="s">
        <v>8</v>
      </c>
      <c r="J3" s="142" t="s">
        <v>9</v>
      </c>
      <c r="K3" s="143" t="s">
        <v>10</v>
      </c>
      <c r="L3" s="1" t="s">
        <v>11</v>
      </c>
      <c r="M3" s="146" t="s">
        <v>12</v>
      </c>
      <c r="N3" s="146" t="s">
        <v>13</v>
      </c>
      <c r="O3" s="1" t="s">
        <v>14</v>
      </c>
      <c r="P3" s="143" t="s">
        <v>15</v>
      </c>
      <c r="Q3" s="143" t="s">
        <v>16</v>
      </c>
      <c r="R3" s="146" t="s">
        <v>17</v>
      </c>
      <c r="S3" s="146" t="s">
        <v>18</v>
      </c>
      <c r="T3" s="147" t="s">
        <v>19</v>
      </c>
    </row>
    <row r="4" spans="1:20" ht="48" x14ac:dyDescent="0.3">
      <c r="A4" s="15">
        <v>1</v>
      </c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7" t="s">
        <v>25</v>
      </c>
      <c r="H4" s="16" t="s">
        <v>26</v>
      </c>
      <c r="I4" s="15" t="s">
        <v>27</v>
      </c>
      <c r="J4" s="18" t="s">
        <v>28</v>
      </c>
      <c r="K4" s="18">
        <v>1</v>
      </c>
      <c r="L4" s="18">
        <v>1</v>
      </c>
      <c r="M4" s="15"/>
      <c r="N4" s="15"/>
      <c r="O4" s="2"/>
      <c r="P4" s="3">
        <v>264.36</v>
      </c>
      <c r="Q4" s="4">
        <v>612.74</v>
      </c>
      <c r="R4" s="8"/>
      <c r="S4" s="9"/>
      <c r="T4" s="14">
        <v>877.1</v>
      </c>
    </row>
    <row r="5" spans="1:20" ht="60" x14ac:dyDescent="0.3">
      <c r="A5" s="15">
        <v>2</v>
      </c>
      <c r="B5" s="16" t="s">
        <v>29</v>
      </c>
      <c r="C5" s="16" t="s">
        <v>30</v>
      </c>
      <c r="D5" s="16" t="s">
        <v>22</v>
      </c>
      <c r="E5" s="16" t="s">
        <v>31</v>
      </c>
      <c r="F5" s="16" t="s">
        <v>32</v>
      </c>
      <c r="G5" s="19">
        <v>93023380848</v>
      </c>
      <c r="H5" s="16" t="s">
        <v>33</v>
      </c>
      <c r="I5" s="15" t="s">
        <v>27</v>
      </c>
      <c r="J5" s="18" t="s">
        <v>28</v>
      </c>
      <c r="K5" s="18">
        <v>2</v>
      </c>
      <c r="L5" s="18">
        <v>2</v>
      </c>
      <c r="M5" s="15"/>
      <c r="N5" s="15"/>
      <c r="O5" s="5"/>
      <c r="P5" s="3">
        <v>264.36</v>
      </c>
      <c r="Q5" s="4">
        <v>1225.48</v>
      </c>
      <c r="R5" s="10"/>
      <c r="S5" s="9"/>
      <c r="T5" s="14">
        <v>1489.84</v>
      </c>
    </row>
    <row r="6" spans="1:20" ht="72" x14ac:dyDescent="0.3">
      <c r="A6" s="15">
        <v>3</v>
      </c>
      <c r="B6" s="16" t="s">
        <v>34</v>
      </c>
      <c r="C6" s="16" t="s">
        <v>35</v>
      </c>
      <c r="D6" s="16" t="s">
        <v>22</v>
      </c>
      <c r="E6" s="16" t="s">
        <v>36</v>
      </c>
      <c r="F6" s="16" t="s">
        <v>37</v>
      </c>
      <c r="G6" s="19">
        <v>93025600847</v>
      </c>
      <c r="H6" s="16" t="s">
        <v>38</v>
      </c>
      <c r="I6" s="15" t="s">
        <v>27</v>
      </c>
      <c r="J6" s="18" t="s">
        <v>28</v>
      </c>
      <c r="K6" s="18">
        <v>1</v>
      </c>
      <c r="L6" s="18">
        <v>1</v>
      </c>
      <c r="M6" s="15"/>
      <c r="N6" s="15"/>
      <c r="O6" s="2"/>
      <c r="P6" s="3">
        <v>264.36</v>
      </c>
      <c r="Q6" s="4">
        <v>612.74</v>
      </c>
      <c r="R6" s="11"/>
      <c r="S6" s="9"/>
      <c r="T6" s="14">
        <v>877.1</v>
      </c>
    </row>
    <row r="7" spans="1:20" ht="60" x14ac:dyDescent="0.3">
      <c r="A7" s="15">
        <v>4</v>
      </c>
      <c r="B7" s="16" t="s">
        <v>39</v>
      </c>
      <c r="C7" s="16" t="s">
        <v>40</v>
      </c>
      <c r="D7" s="16" t="s">
        <v>22</v>
      </c>
      <c r="E7" s="16" t="s">
        <v>41</v>
      </c>
      <c r="F7" s="16" t="s">
        <v>42</v>
      </c>
      <c r="G7" s="19" t="s">
        <v>43</v>
      </c>
      <c r="H7" s="16" t="s">
        <v>44</v>
      </c>
      <c r="I7" s="15" t="s">
        <v>27</v>
      </c>
      <c r="J7" s="18" t="s">
        <v>28</v>
      </c>
      <c r="K7" s="18">
        <v>1</v>
      </c>
      <c r="L7" s="18">
        <v>1</v>
      </c>
      <c r="M7" s="15"/>
      <c r="N7" s="15"/>
      <c r="O7" s="6"/>
      <c r="P7" s="3">
        <v>264.36</v>
      </c>
      <c r="Q7" s="4">
        <v>612.74</v>
      </c>
      <c r="R7" s="12"/>
      <c r="S7" s="9"/>
      <c r="T7" s="14">
        <v>877.1</v>
      </c>
    </row>
    <row r="8" spans="1:20" ht="48" x14ac:dyDescent="0.3">
      <c r="A8" s="15">
        <v>5</v>
      </c>
      <c r="B8" s="16" t="s">
        <v>45</v>
      </c>
      <c r="C8" s="16" t="s">
        <v>46</v>
      </c>
      <c r="D8" s="16" t="s">
        <v>22</v>
      </c>
      <c r="E8" s="16" t="s">
        <v>47</v>
      </c>
      <c r="F8" s="16" t="s">
        <v>48</v>
      </c>
      <c r="G8" s="19" t="s">
        <v>49</v>
      </c>
      <c r="H8" s="16" t="s">
        <v>50</v>
      </c>
      <c r="I8" s="15" t="s">
        <v>27</v>
      </c>
      <c r="J8" s="18" t="s">
        <v>28</v>
      </c>
      <c r="K8" s="18">
        <v>3</v>
      </c>
      <c r="L8" s="18">
        <v>3</v>
      </c>
      <c r="M8" s="15"/>
      <c r="N8" s="15"/>
      <c r="O8" s="6"/>
      <c r="P8" s="3">
        <v>264.36</v>
      </c>
      <c r="Q8" s="4">
        <v>1838.22</v>
      </c>
      <c r="R8" s="10"/>
      <c r="S8" s="9"/>
      <c r="T8" s="14">
        <v>2102.58</v>
      </c>
    </row>
    <row r="9" spans="1:20" ht="48" x14ac:dyDescent="0.3">
      <c r="A9" s="15">
        <v>6</v>
      </c>
      <c r="B9" s="16" t="s">
        <v>51</v>
      </c>
      <c r="C9" s="16" t="s">
        <v>52</v>
      </c>
      <c r="D9" s="16" t="s">
        <v>22</v>
      </c>
      <c r="E9" s="16" t="s">
        <v>53</v>
      </c>
      <c r="F9" s="16" t="s">
        <v>54</v>
      </c>
      <c r="G9" s="19" t="s">
        <v>55</v>
      </c>
      <c r="H9" s="16" t="s">
        <v>56</v>
      </c>
      <c r="I9" s="15" t="s">
        <v>27</v>
      </c>
      <c r="J9" s="18" t="s">
        <v>28</v>
      </c>
      <c r="K9" s="18">
        <v>3</v>
      </c>
      <c r="L9" s="18">
        <v>3</v>
      </c>
      <c r="M9" s="15"/>
      <c r="N9" s="15"/>
      <c r="O9" s="5"/>
      <c r="P9" s="3">
        <v>264.36</v>
      </c>
      <c r="Q9" s="4">
        <v>1838.22</v>
      </c>
      <c r="R9" s="10"/>
      <c r="S9" s="9"/>
      <c r="T9" s="14">
        <v>2102.58</v>
      </c>
    </row>
    <row r="10" spans="1:20" ht="72" x14ac:dyDescent="0.3">
      <c r="A10" s="15">
        <v>7</v>
      </c>
      <c r="B10" s="16" t="s">
        <v>57</v>
      </c>
      <c r="C10" s="16" t="s">
        <v>58</v>
      </c>
      <c r="D10" s="16" t="s">
        <v>22</v>
      </c>
      <c r="E10" s="16" t="s">
        <v>59</v>
      </c>
      <c r="F10" s="16" t="s">
        <v>60</v>
      </c>
      <c r="G10" s="19" t="s">
        <v>61</v>
      </c>
      <c r="H10" s="16" t="s">
        <v>62</v>
      </c>
      <c r="I10" s="15" t="s">
        <v>27</v>
      </c>
      <c r="J10" s="18" t="s">
        <v>28</v>
      </c>
      <c r="K10" s="18">
        <v>1</v>
      </c>
      <c r="L10" s="18">
        <v>1</v>
      </c>
      <c r="M10" s="15"/>
      <c r="N10" s="15"/>
      <c r="O10" s="5"/>
      <c r="P10" s="3">
        <v>264.36</v>
      </c>
      <c r="Q10" s="4">
        <v>612.74</v>
      </c>
      <c r="R10" s="13"/>
      <c r="S10" s="9"/>
      <c r="T10" s="14">
        <v>877.1</v>
      </c>
    </row>
    <row r="11" spans="1:20" ht="48" x14ac:dyDescent="0.3">
      <c r="A11" s="15">
        <v>8</v>
      </c>
      <c r="B11" s="16" t="s">
        <v>63</v>
      </c>
      <c r="C11" s="16" t="s">
        <v>64</v>
      </c>
      <c r="D11" s="16" t="s">
        <v>22</v>
      </c>
      <c r="E11" s="16" t="s">
        <v>65</v>
      </c>
      <c r="F11" s="16" t="s">
        <v>66</v>
      </c>
      <c r="G11" s="19" t="s">
        <v>67</v>
      </c>
      <c r="H11" s="16" t="s">
        <v>68</v>
      </c>
      <c r="I11" s="15" t="s">
        <v>27</v>
      </c>
      <c r="J11" s="18" t="s">
        <v>28</v>
      </c>
      <c r="K11" s="18">
        <v>1</v>
      </c>
      <c r="L11" s="18">
        <v>1</v>
      </c>
      <c r="M11" s="15"/>
      <c r="N11" s="15"/>
      <c r="O11" s="2"/>
      <c r="P11" s="3">
        <v>264.36</v>
      </c>
      <c r="Q11" s="4">
        <v>612.74</v>
      </c>
      <c r="R11" s="12"/>
      <c r="S11" s="9"/>
      <c r="T11" s="14">
        <v>877.1</v>
      </c>
    </row>
    <row r="12" spans="1:20" ht="60" x14ac:dyDescent="0.3">
      <c r="A12" s="15">
        <v>9</v>
      </c>
      <c r="B12" s="16" t="s">
        <v>69</v>
      </c>
      <c r="C12" s="16" t="s">
        <v>70</v>
      </c>
      <c r="D12" s="16" t="s">
        <v>22</v>
      </c>
      <c r="E12" s="16" t="s">
        <v>71</v>
      </c>
      <c r="F12" s="16" t="s">
        <v>66</v>
      </c>
      <c r="G12" s="19" t="s">
        <v>67</v>
      </c>
      <c r="H12" s="16" t="s">
        <v>68</v>
      </c>
      <c r="I12" s="15" t="s">
        <v>27</v>
      </c>
      <c r="J12" s="18" t="s">
        <v>28</v>
      </c>
      <c r="K12" s="18">
        <v>1</v>
      </c>
      <c r="L12" s="18">
        <v>1</v>
      </c>
      <c r="M12" s="15"/>
      <c r="N12" s="15"/>
      <c r="O12" s="5"/>
      <c r="P12" s="3">
        <v>264.36</v>
      </c>
      <c r="Q12" s="4">
        <v>612.74</v>
      </c>
      <c r="R12" s="12"/>
      <c r="S12" s="9"/>
      <c r="T12" s="14">
        <v>877.1</v>
      </c>
    </row>
    <row r="13" spans="1:20" ht="72" x14ac:dyDescent="0.3">
      <c r="A13" s="15">
        <v>10</v>
      </c>
      <c r="B13" s="16" t="s">
        <v>72</v>
      </c>
      <c r="C13" s="16" t="s">
        <v>73</v>
      </c>
      <c r="D13" s="16" t="s">
        <v>22</v>
      </c>
      <c r="E13" s="16" t="s">
        <v>74</v>
      </c>
      <c r="F13" s="16" t="s">
        <v>75</v>
      </c>
      <c r="G13" s="19" t="s">
        <v>76</v>
      </c>
      <c r="H13" s="16" t="s">
        <v>77</v>
      </c>
      <c r="I13" s="15" t="s">
        <v>27</v>
      </c>
      <c r="J13" s="18" t="s">
        <v>28</v>
      </c>
      <c r="K13" s="18">
        <v>2</v>
      </c>
      <c r="L13" s="18">
        <v>1</v>
      </c>
      <c r="M13" s="15"/>
      <c r="N13" s="15"/>
      <c r="O13" s="6"/>
      <c r="P13" s="3">
        <v>264.36</v>
      </c>
      <c r="Q13" s="4">
        <v>612.74</v>
      </c>
      <c r="R13" s="12"/>
      <c r="S13" s="9"/>
      <c r="T13" s="14">
        <v>877.1</v>
      </c>
    </row>
    <row r="14" spans="1:20" ht="60" x14ac:dyDescent="0.3">
      <c r="A14" s="15">
        <v>11</v>
      </c>
      <c r="B14" s="16" t="s">
        <v>78</v>
      </c>
      <c r="C14" s="16" t="s">
        <v>79</v>
      </c>
      <c r="D14" s="16" t="s">
        <v>22</v>
      </c>
      <c r="E14" s="16" t="s">
        <v>80</v>
      </c>
      <c r="F14" s="16" t="s">
        <v>81</v>
      </c>
      <c r="G14" s="19" t="s">
        <v>82</v>
      </c>
      <c r="H14" s="16" t="s">
        <v>83</v>
      </c>
      <c r="I14" s="15" t="s">
        <v>27</v>
      </c>
      <c r="J14" s="18" t="s">
        <v>28</v>
      </c>
      <c r="K14" s="18">
        <v>3</v>
      </c>
      <c r="L14" s="18">
        <v>3</v>
      </c>
      <c r="M14" s="15"/>
      <c r="N14" s="15"/>
      <c r="O14" s="2"/>
      <c r="P14" s="3">
        <v>264.36</v>
      </c>
      <c r="Q14" s="4">
        <v>1838.22</v>
      </c>
      <c r="R14" s="12"/>
      <c r="S14" s="9"/>
      <c r="T14" s="14">
        <v>2102.58</v>
      </c>
    </row>
    <row r="15" spans="1:20" ht="72" x14ac:dyDescent="0.3">
      <c r="A15" s="15">
        <v>12</v>
      </c>
      <c r="B15" s="16" t="s">
        <v>84</v>
      </c>
      <c r="C15" s="16" t="s">
        <v>85</v>
      </c>
      <c r="D15" s="16" t="s">
        <v>86</v>
      </c>
      <c r="E15" s="16" t="s">
        <v>87</v>
      </c>
      <c r="F15" s="16" t="s">
        <v>88</v>
      </c>
      <c r="G15" s="19">
        <v>80007240841</v>
      </c>
      <c r="H15" s="16" t="s">
        <v>89</v>
      </c>
      <c r="I15" s="15" t="s">
        <v>27</v>
      </c>
      <c r="J15" s="18" t="s">
        <v>28</v>
      </c>
      <c r="K15" s="18">
        <v>1</v>
      </c>
      <c r="L15" s="18">
        <v>1</v>
      </c>
      <c r="M15" s="15"/>
      <c r="N15" s="15"/>
      <c r="O15" s="5"/>
      <c r="P15" s="3">
        <v>264.36</v>
      </c>
      <c r="Q15" s="4">
        <v>612.74</v>
      </c>
      <c r="R15" s="12"/>
      <c r="S15" s="9"/>
      <c r="T15" s="14">
        <v>877.1</v>
      </c>
    </row>
    <row r="16" spans="1:20" ht="48" x14ac:dyDescent="0.3">
      <c r="A16" s="15">
        <v>13</v>
      </c>
      <c r="B16" s="16" t="s">
        <v>90</v>
      </c>
      <c r="C16" s="16" t="s">
        <v>91</v>
      </c>
      <c r="D16" s="16" t="s">
        <v>92</v>
      </c>
      <c r="E16" s="16" t="s">
        <v>93</v>
      </c>
      <c r="F16" s="16" t="s">
        <v>94</v>
      </c>
      <c r="G16" s="19" t="s">
        <v>55</v>
      </c>
      <c r="H16" s="16" t="s">
        <v>56</v>
      </c>
      <c r="I16" s="15" t="s">
        <v>27</v>
      </c>
      <c r="J16" s="18" t="s">
        <v>28</v>
      </c>
      <c r="K16" s="18">
        <v>2</v>
      </c>
      <c r="L16" s="18">
        <v>2</v>
      </c>
      <c r="M16" s="18"/>
      <c r="N16" s="15"/>
      <c r="O16" s="5"/>
      <c r="P16" s="3">
        <v>264.36</v>
      </c>
      <c r="Q16" s="4">
        <v>1225.48</v>
      </c>
      <c r="R16" s="12"/>
      <c r="S16" s="9"/>
      <c r="T16" s="14">
        <v>1489.84</v>
      </c>
    </row>
    <row r="17" spans="1:20" ht="60" x14ac:dyDescent="0.3">
      <c r="A17" s="15">
        <v>14</v>
      </c>
      <c r="B17" s="16" t="s">
        <v>95</v>
      </c>
      <c r="C17" s="16" t="s">
        <v>96</v>
      </c>
      <c r="D17" s="16" t="s">
        <v>97</v>
      </c>
      <c r="E17" s="16" t="s">
        <v>98</v>
      </c>
      <c r="F17" s="16" t="s">
        <v>99</v>
      </c>
      <c r="G17" s="19" t="s">
        <v>100</v>
      </c>
      <c r="H17" s="16" t="s">
        <v>101</v>
      </c>
      <c r="I17" s="15" t="s">
        <v>27</v>
      </c>
      <c r="J17" s="18" t="s">
        <v>28</v>
      </c>
      <c r="K17" s="18">
        <v>2</v>
      </c>
      <c r="L17" s="18">
        <v>2</v>
      </c>
      <c r="M17" s="15"/>
      <c r="N17" s="15"/>
      <c r="O17" s="6"/>
      <c r="P17" s="3">
        <v>264.36</v>
      </c>
      <c r="Q17" s="4">
        <v>1225.48</v>
      </c>
      <c r="R17" s="12"/>
      <c r="S17" s="9"/>
      <c r="T17" s="14">
        <v>1489.84</v>
      </c>
    </row>
    <row r="18" spans="1:20" ht="48" x14ac:dyDescent="0.3">
      <c r="A18" s="15">
        <v>15</v>
      </c>
      <c r="B18" s="16" t="s">
        <v>102</v>
      </c>
      <c r="C18" s="16" t="s">
        <v>103</v>
      </c>
      <c r="D18" s="16" t="s">
        <v>104</v>
      </c>
      <c r="E18" s="16" t="s">
        <v>105</v>
      </c>
      <c r="F18" s="16" t="s">
        <v>106</v>
      </c>
      <c r="G18" s="19" t="s">
        <v>107</v>
      </c>
      <c r="H18" s="16" t="s">
        <v>108</v>
      </c>
      <c r="I18" s="15" t="s">
        <v>27</v>
      </c>
      <c r="J18" s="18" t="s">
        <v>28</v>
      </c>
      <c r="K18" s="18">
        <v>1</v>
      </c>
      <c r="L18" s="18">
        <v>1</v>
      </c>
      <c r="M18" s="15"/>
      <c r="N18" s="15"/>
      <c r="O18" s="6"/>
      <c r="P18" s="3">
        <v>264.36</v>
      </c>
      <c r="Q18" s="4">
        <v>612.74</v>
      </c>
      <c r="R18" s="12"/>
      <c r="S18" s="9"/>
      <c r="T18" s="14">
        <v>877.1</v>
      </c>
    </row>
    <row r="19" spans="1:20" ht="72" x14ac:dyDescent="0.3">
      <c r="A19" s="15">
        <v>16</v>
      </c>
      <c r="B19" s="16" t="s">
        <v>109</v>
      </c>
      <c r="C19" s="16" t="s">
        <v>110</v>
      </c>
      <c r="D19" s="16" t="s">
        <v>104</v>
      </c>
      <c r="E19" s="16" t="s">
        <v>111</v>
      </c>
      <c r="F19" s="16" t="s">
        <v>112</v>
      </c>
      <c r="G19" s="19" t="s">
        <v>113</v>
      </c>
      <c r="H19" s="16" t="s">
        <v>114</v>
      </c>
      <c r="I19" s="15" t="s">
        <v>27</v>
      </c>
      <c r="J19" s="18" t="s">
        <v>28</v>
      </c>
      <c r="K19" s="18">
        <v>3</v>
      </c>
      <c r="L19" s="18">
        <v>3</v>
      </c>
      <c r="M19" s="15"/>
      <c r="N19" s="15"/>
      <c r="O19" s="7"/>
      <c r="P19" s="3">
        <v>264.36</v>
      </c>
      <c r="Q19" s="4">
        <v>1838.22</v>
      </c>
      <c r="R19" s="12"/>
      <c r="S19" s="9"/>
      <c r="T19" s="14">
        <v>2102.58</v>
      </c>
    </row>
    <row r="20" spans="1:20" ht="60" x14ac:dyDescent="0.3">
      <c r="A20" s="15">
        <v>17</v>
      </c>
      <c r="B20" s="16" t="s">
        <v>115</v>
      </c>
      <c r="C20" s="16" t="s">
        <v>116</v>
      </c>
      <c r="D20" s="16" t="s">
        <v>104</v>
      </c>
      <c r="E20" s="16" t="s">
        <v>117</v>
      </c>
      <c r="F20" s="16" t="s">
        <v>118</v>
      </c>
      <c r="G20" s="19" t="s">
        <v>119</v>
      </c>
      <c r="H20" s="16" t="s">
        <v>120</v>
      </c>
      <c r="I20" s="15" t="s">
        <v>27</v>
      </c>
      <c r="J20" s="18" t="s">
        <v>28</v>
      </c>
      <c r="K20" s="18">
        <v>1</v>
      </c>
      <c r="L20" s="18">
        <v>1</v>
      </c>
      <c r="M20" s="15"/>
      <c r="N20" s="15"/>
      <c r="O20" s="5"/>
      <c r="P20" s="3">
        <v>264.36</v>
      </c>
      <c r="Q20" s="4">
        <v>612.74</v>
      </c>
      <c r="R20" s="12"/>
      <c r="S20" s="9"/>
      <c r="T20" s="14">
        <v>877.1</v>
      </c>
    </row>
    <row r="21" spans="1:20" ht="60" x14ac:dyDescent="0.3">
      <c r="A21" s="15">
        <v>18</v>
      </c>
      <c r="B21" s="16" t="s">
        <v>121</v>
      </c>
      <c r="C21" s="16" t="s">
        <v>122</v>
      </c>
      <c r="D21" s="16" t="s">
        <v>104</v>
      </c>
      <c r="E21" s="16" t="s">
        <v>123</v>
      </c>
      <c r="F21" s="16" t="s">
        <v>124</v>
      </c>
      <c r="G21" s="19" t="s">
        <v>125</v>
      </c>
      <c r="H21" s="16" t="s">
        <v>126</v>
      </c>
      <c r="I21" s="15" t="s">
        <v>27</v>
      </c>
      <c r="J21" s="18" t="s">
        <v>28</v>
      </c>
      <c r="K21" s="18">
        <v>1</v>
      </c>
      <c r="L21" s="18">
        <v>1</v>
      </c>
      <c r="M21" s="15"/>
      <c r="N21" s="15" t="s">
        <v>127</v>
      </c>
      <c r="O21" s="5"/>
      <c r="P21" s="3">
        <v>264.36</v>
      </c>
      <c r="Q21" s="4">
        <v>612.74</v>
      </c>
      <c r="R21" s="12"/>
      <c r="S21" s="9"/>
      <c r="T21" s="14">
        <v>877.1</v>
      </c>
    </row>
    <row r="22" spans="1:20" ht="72" x14ac:dyDescent="0.3">
      <c r="A22" s="15">
        <v>19</v>
      </c>
      <c r="B22" s="16" t="s">
        <v>128</v>
      </c>
      <c r="C22" s="16" t="s">
        <v>129</v>
      </c>
      <c r="D22" s="16" t="s">
        <v>104</v>
      </c>
      <c r="E22" s="16" t="s">
        <v>130</v>
      </c>
      <c r="F22" s="16" t="s">
        <v>131</v>
      </c>
      <c r="G22" s="19" t="s">
        <v>132</v>
      </c>
      <c r="H22" s="16" t="s">
        <v>133</v>
      </c>
      <c r="I22" s="15" t="s">
        <v>27</v>
      </c>
      <c r="J22" s="18" t="s">
        <v>28</v>
      </c>
      <c r="K22" s="18">
        <v>1</v>
      </c>
      <c r="L22" s="18">
        <v>1</v>
      </c>
      <c r="M22" s="15"/>
      <c r="N22" s="15"/>
      <c r="O22" s="5"/>
      <c r="P22" s="3">
        <v>264.36</v>
      </c>
      <c r="Q22" s="4">
        <v>612.74</v>
      </c>
      <c r="R22" s="12"/>
      <c r="S22" s="9"/>
      <c r="T22" s="14">
        <v>877.1</v>
      </c>
    </row>
    <row r="23" spans="1:20" ht="48" x14ac:dyDescent="0.3">
      <c r="A23" s="15">
        <v>20</v>
      </c>
      <c r="B23" s="16" t="s">
        <v>134</v>
      </c>
      <c r="C23" s="16" t="s">
        <v>135</v>
      </c>
      <c r="D23" s="16" t="s">
        <v>104</v>
      </c>
      <c r="E23" s="16" t="s">
        <v>136</v>
      </c>
      <c r="F23" s="16" t="s">
        <v>137</v>
      </c>
      <c r="G23" s="19" t="s">
        <v>138</v>
      </c>
      <c r="H23" s="16" t="s">
        <v>139</v>
      </c>
      <c r="I23" s="15" t="s">
        <v>27</v>
      </c>
      <c r="J23" s="18" t="s">
        <v>28</v>
      </c>
      <c r="K23" s="18">
        <v>2</v>
      </c>
      <c r="L23" s="20">
        <v>2</v>
      </c>
      <c r="M23" s="21"/>
      <c r="N23" s="21"/>
      <c r="O23" s="5"/>
      <c r="P23" s="3">
        <v>264.36</v>
      </c>
      <c r="Q23" s="4">
        <v>1225.48</v>
      </c>
      <c r="R23" s="12"/>
      <c r="S23" s="9"/>
      <c r="T23" s="14">
        <v>1489.84</v>
      </c>
    </row>
    <row r="24" spans="1:20" ht="36" x14ac:dyDescent="0.3">
      <c r="A24" s="15">
        <v>21</v>
      </c>
      <c r="B24" s="16" t="s">
        <v>140</v>
      </c>
      <c r="C24" s="16" t="s">
        <v>141</v>
      </c>
      <c r="D24" s="16" t="s">
        <v>104</v>
      </c>
      <c r="E24" s="16" t="s">
        <v>142</v>
      </c>
      <c r="F24" s="16" t="s">
        <v>143</v>
      </c>
      <c r="G24" s="19" t="s">
        <v>144</v>
      </c>
      <c r="H24" s="16" t="s">
        <v>145</v>
      </c>
      <c r="I24" s="15" t="s">
        <v>27</v>
      </c>
      <c r="J24" s="18" t="s">
        <v>28</v>
      </c>
      <c r="K24" s="18">
        <v>1</v>
      </c>
      <c r="L24" s="20">
        <v>1</v>
      </c>
      <c r="M24" s="21"/>
      <c r="N24" s="21"/>
      <c r="O24" s="5"/>
      <c r="P24" s="3">
        <v>264.36</v>
      </c>
      <c r="Q24" s="4">
        <v>612.74</v>
      </c>
      <c r="R24" s="12"/>
      <c r="S24" s="9"/>
      <c r="T24" s="14">
        <v>877.1</v>
      </c>
    </row>
    <row r="25" spans="1:20" ht="60" x14ac:dyDescent="0.3">
      <c r="A25" s="15">
        <v>22</v>
      </c>
      <c r="B25" s="16" t="s">
        <v>146</v>
      </c>
      <c r="C25" s="16" t="s">
        <v>147</v>
      </c>
      <c r="D25" s="16" t="s">
        <v>104</v>
      </c>
      <c r="E25" s="16" t="s">
        <v>148</v>
      </c>
      <c r="F25" s="16" t="s">
        <v>149</v>
      </c>
      <c r="G25" s="22" t="s">
        <v>150</v>
      </c>
      <c r="H25" s="16" t="s">
        <v>151</v>
      </c>
      <c r="I25" s="15" t="s">
        <v>27</v>
      </c>
      <c r="J25" s="18" t="s">
        <v>28</v>
      </c>
      <c r="K25" s="18">
        <v>1</v>
      </c>
      <c r="L25" s="20">
        <v>1</v>
      </c>
      <c r="M25" s="21"/>
      <c r="N25" s="21"/>
      <c r="O25" s="6"/>
      <c r="P25" s="3">
        <v>264.36</v>
      </c>
      <c r="Q25" s="4">
        <v>612.74</v>
      </c>
      <c r="R25" s="12"/>
      <c r="S25" s="9"/>
      <c r="T25" s="14">
        <v>877.1</v>
      </c>
    </row>
    <row r="26" spans="1:20" ht="48" x14ac:dyDescent="0.3">
      <c r="A26" s="15">
        <v>23</v>
      </c>
      <c r="B26" s="16" t="s">
        <v>152</v>
      </c>
      <c r="C26" s="16" t="s">
        <v>153</v>
      </c>
      <c r="D26" s="16" t="s">
        <v>154</v>
      </c>
      <c r="E26" s="16" t="s">
        <v>155</v>
      </c>
      <c r="F26" s="16" t="s">
        <v>156</v>
      </c>
      <c r="G26" s="19" t="s">
        <v>157</v>
      </c>
      <c r="H26" s="16" t="s">
        <v>158</v>
      </c>
      <c r="I26" s="15" t="s">
        <v>27</v>
      </c>
      <c r="J26" s="18" t="s">
        <v>28</v>
      </c>
      <c r="K26" s="18">
        <v>1</v>
      </c>
      <c r="L26" s="20">
        <v>1</v>
      </c>
      <c r="M26" s="21"/>
      <c r="N26" s="21"/>
      <c r="O26" s="5"/>
      <c r="P26" s="3">
        <v>264.36</v>
      </c>
      <c r="Q26" s="4">
        <v>612.74</v>
      </c>
      <c r="R26" s="12"/>
      <c r="S26" s="9"/>
      <c r="T26" s="14">
        <v>877.1</v>
      </c>
    </row>
    <row r="27" spans="1:20" ht="72" x14ac:dyDescent="0.3">
      <c r="A27" s="15">
        <v>24</v>
      </c>
      <c r="B27" s="16" t="s">
        <v>159</v>
      </c>
      <c r="C27" s="16" t="s">
        <v>116</v>
      </c>
      <c r="D27" s="16" t="s">
        <v>160</v>
      </c>
      <c r="E27" s="16" t="s">
        <v>161</v>
      </c>
      <c r="F27" s="16" t="s">
        <v>162</v>
      </c>
      <c r="G27" s="19" t="s">
        <v>163</v>
      </c>
      <c r="H27" s="16" t="s">
        <v>164</v>
      </c>
      <c r="I27" s="15" t="s">
        <v>27</v>
      </c>
      <c r="J27" s="18" t="s">
        <v>28</v>
      </c>
      <c r="K27" s="18">
        <v>1</v>
      </c>
      <c r="L27" s="20">
        <v>1</v>
      </c>
      <c r="M27" s="21"/>
      <c r="N27" s="21"/>
      <c r="O27" s="6"/>
      <c r="P27" s="3">
        <v>264.36</v>
      </c>
      <c r="Q27" s="4">
        <v>612.74</v>
      </c>
      <c r="R27" s="12"/>
      <c r="S27" s="9"/>
      <c r="T27" s="14">
        <v>877.1</v>
      </c>
    </row>
    <row r="28" spans="1:20" ht="36" x14ac:dyDescent="0.3">
      <c r="A28" s="15">
        <v>25</v>
      </c>
      <c r="B28" s="16" t="s">
        <v>165</v>
      </c>
      <c r="C28" s="16" t="s">
        <v>166</v>
      </c>
      <c r="D28" s="16" t="s">
        <v>160</v>
      </c>
      <c r="E28" s="16" t="s">
        <v>167</v>
      </c>
      <c r="F28" s="16" t="s">
        <v>168</v>
      </c>
      <c r="G28" s="19">
        <v>80003170844</v>
      </c>
      <c r="H28" s="16" t="s">
        <v>169</v>
      </c>
      <c r="I28" s="15" t="s">
        <v>27</v>
      </c>
      <c r="J28" s="18" t="s">
        <v>28</v>
      </c>
      <c r="K28" s="18">
        <v>1</v>
      </c>
      <c r="L28" s="20">
        <v>1</v>
      </c>
      <c r="M28" s="21"/>
      <c r="N28" s="21"/>
      <c r="O28" s="7"/>
      <c r="P28" s="3">
        <v>264.36</v>
      </c>
      <c r="Q28" s="4">
        <v>612.74</v>
      </c>
      <c r="R28" s="12"/>
      <c r="S28" s="9"/>
      <c r="T28" s="14">
        <v>877.1</v>
      </c>
    </row>
    <row r="29" spans="1:20" ht="60" x14ac:dyDescent="0.3">
      <c r="A29" s="15">
        <v>26</v>
      </c>
      <c r="B29" s="16" t="s">
        <v>170</v>
      </c>
      <c r="C29" s="16" t="s">
        <v>171</v>
      </c>
      <c r="D29" s="16" t="s">
        <v>160</v>
      </c>
      <c r="E29" s="16" t="s">
        <v>172</v>
      </c>
      <c r="F29" s="16" t="s">
        <v>42</v>
      </c>
      <c r="G29" s="19" t="s">
        <v>43</v>
      </c>
      <c r="H29" s="16" t="s">
        <v>44</v>
      </c>
      <c r="I29" s="15" t="s">
        <v>27</v>
      </c>
      <c r="J29" s="18" t="s">
        <v>28</v>
      </c>
      <c r="K29" s="18">
        <v>3</v>
      </c>
      <c r="L29" s="20">
        <v>3</v>
      </c>
      <c r="M29" s="21"/>
      <c r="N29" s="21"/>
      <c r="O29" s="6"/>
      <c r="P29" s="3">
        <v>264.36</v>
      </c>
      <c r="Q29" s="4">
        <f>9.61-1838.22</f>
        <v>-1828.6100000000001</v>
      </c>
      <c r="R29" s="12"/>
      <c r="S29" s="9"/>
      <c r="T29" s="14">
        <v>2102.58</v>
      </c>
    </row>
    <row r="30" spans="1:20" ht="84" x14ac:dyDescent="0.3">
      <c r="A30" s="15">
        <v>27</v>
      </c>
      <c r="B30" s="16" t="s">
        <v>173</v>
      </c>
      <c r="C30" s="16" t="s">
        <v>21</v>
      </c>
      <c r="D30" s="16" t="s">
        <v>160</v>
      </c>
      <c r="E30" s="16" t="s">
        <v>174</v>
      </c>
      <c r="F30" s="16" t="s">
        <v>175</v>
      </c>
      <c r="G30" s="19" t="s">
        <v>176</v>
      </c>
      <c r="H30" s="16" t="s">
        <v>177</v>
      </c>
      <c r="I30" s="15" t="s">
        <v>27</v>
      </c>
      <c r="J30" s="18" t="s">
        <v>28</v>
      </c>
      <c r="K30" s="18">
        <v>2</v>
      </c>
      <c r="L30" s="20">
        <v>2</v>
      </c>
      <c r="M30" s="21"/>
      <c r="N30" s="21"/>
      <c r="O30" s="6"/>
      <c r="P30" s="3">
        <v>264.36</v>
      </c>
      <c r="Q30" s="4">
        <v>1225.48</v>
      </c>
      <c r="R30" s="12"/>
      <c r="S30" s="9"/>
      <c r="T30" s="14">
        <v>1489.84</v>
      </c>
    </row>
    <row r="31" spans="1:20" ht="60" x14ac:dyDescent="0.3">
      <c r="A31" s="15">
        <v>28</v>
      </c>
      <c r="B31" s="16" t="s">
        <v>178</v>
      </c>
      <c r="C31" s="16" t="s">
        <v>179</v>
      </c>
      <c r="D31" s="16" t="s">
        <v>160</v>
      </c>
      <c r="E31" s="16" t="s">
        <v>180</v>
      </c>
      <c r="F31" s="16" t="s">
        <v>181</v>
      </c>
      <c r="G31" s="19" t="s">
        <v>182</v>
      </c>
      <c r="H31" s="16" t="s">
        <v>183</v>
      </c>
      <c r="I31" s="15" t="s">
        <v>27</v>
      </c>
      <c r="J31" s="18" t="s">
        <v>28</v>
      </c>
      <c r="K31" s="18">
        <v>2</v>
      </c>
      <c r="L31" s="20">
        <v>2</v>
      </c>
      <c r="M31" s="21"/>
      <c r="N31" s="21"/>
      <c r="O31" s="5"/>
      <c r="P31" s="3">
        <v>264.36</v>
      </c>
      <c r="Q31" s="4">
        <v>1225.48</v>
      </c>
      <c r="R31" s="12"/>
      <c r="S31" s="9"/>
      <c r="T31" s="14">
        <v>1489.84</v>
      </c>
    </row>
    <row r="32" spans="1:20" ht="84" x14ac:dyDescent="0.3">
      <c r="A32" s="15">
        <v>29</v>
      </c>
      <c r="B32" s="16" t="s">
        <v>184</v>
      </c>
      <c r="C32" s="16" t="s">
        <v>185</v>
      </c>
      <c r="D32" s="16" t="s">
        <v>186</v>
      </c>
      <c r="E32" s="16" t="s">
        <v>187</v>
      </c>
      <c r="F32" s="16" t="s">
        <v>188</v>
      </c>
      <c r="G32" s="19" t="s">
        <v>189</v>
      </c>
      <c r="H32" s="16" t="s">
        <v>190</v>
      </c>
      <c r="I32" s="15" t="s">
        <v>27</v>
      </c>
      <c r="J32" s="18" t="s">
        <v>28</v>
      </c>
      <c r="K32" s="18">
        <v>4</v>
      </c>
      <c r="L32" s="20">
        <v>4</v>
      </c>
      <c r="M32" s="21"/>
      <c r="N32" s="21"/>
      <c r="O32" s="2"/>
      <c r="P32" s="3">
        <v>264.36</v>
      </c>
      <c r="Q32" s="4">
        <v>2450.96</v>
      </c>
      <c r="R32" s="12"/>
      <c r="S32" s="9"/>
      <c r="T32" s="14">
        <v>2715.32</v>
      </c>
    </row>
    <row r="33" spans="1:20" ht="84" x14ac:dyDescent="0.3">
      <c r="A33" s="15">
        <v>30</v>
      </c>
      <c r="B33" s="16" t="s">
        <v>191</v>
      </c>
      <c r="C33" s="16" t="s">
        <v>192</v>
      </c>
      <c r="D33" s="16" t="s">
        <v>186</v>
      </c>
      <c r="E33" s="16" t="s">
        <v>193</v>
      </c>
      <c r="F33" s="16" t="s">
        <v>194</v>
      </c>
      <c r="G33" s="19" t="s">
        <v>195</v>
      </c>
      <c r="H33" s="16" t="s">
        <v>196</v>
      </c>
      <c r="I33" s="15" t="s">
        <v>27</v>
      </c>
      <c r="J33" s="18" t="s">
        <v>28</v>
      </c>
      <c r="K33" s="23">
        <v>1</v>
      </c>
      <c r="L33" s="20">
        <v>1</v>
      </c>
      <c r="M33" s="21"/>
      <c r="N33" s="21"/>
      <c r="O33" s="2"/>
      <c r="P33" s="3">
        <v>264.36</v>
      </c>
      <c r="Q33" s="4">
        <v>612.74</v>
      </c>
      <c r="R33" s="12"/>
      <c r="S33" s="9"/>
      <c r="T33" s="14">
        <v>877.1</v>
      </c>
    </row>
    <row r="34" spans="1:20" ht="36" x14ac:dyDescent="0.3">
      <c r="A34" s="15">
        <v>31</v>
      </c>
      <c r="B34" s="16" t="s">
        <v>197</v>
      </c>
      <c r="C34" s="16" t="s">
        <v>198</v>
      </c>
      <c r="D34" s="16" t="s">
        <v>186</v>
      </c>
      <c r="E34" s="16" t="s">
        <v>199</v>
      </c>
      <c r="F34" s="16" t="s">
        <v>200</v>
      </c>
      <c r="G34" s="19" t="s">
        <v>201</v>
      </c>
      <c r="H34" s="16" t="s">
        <v>202</v>
      </c>
      <c r="I34" s="15" t="s">
        <v>27</v>
      </c>
      <c r="J34" s="18" t="s">
        <v>28</v>
      </c>
      <c r="K34" s="18">
        <v>4</v>
      </c>
      <c r="L34" s="20">
        <v>4</v>
      </c>
      <c r="M34" s="21"/>
      <c r="N34" s="21"/>
      <c r="O34" s="2"/>
      <c r="P34" s="3">
        <v>264.36</v>
      </c>
      <c r="Q34" s="4">
        <v>2450.96</v>
      </c>
      <c r="R34" s="12"/>
      <c r="S34" s="9"/>
      <c r="T34" s="14">
        <v>2715.32</v>
      </c>
    </row>
    <row r="35" spans="1:20" ht="48" x14ac:dyDescent="0.3">
      <c r="A35" s="15">
        <v>32</v>
      </c>
      <c r="B35" s="16" t="s">
        <v>203</v>
      </c>
      <c r="C35" s="16" t="s">
        <v>204</v>
      </c>
      <c r="D35" s="16" t="s">
        <v>186</v>
      </c>
      <c r="E35" s="16" t="s">
        <v>205</v>
      </c>
      <c r="F35" s="16" t="s">
        <v>48</v>
      </c>
      <c r="G35" s="19" t="s">
        <v>49</v>
      </c>
      <c r="H35" s="16" t="s">
        <v>50</v>
      </c>
      <c r="I35" s="15" t="s">
        <v>27</v>
      </c>
      <c r="J35" s="18" t="s">
        <v>28</v>
      </c>
      <c r="K35" s="18">
        <v>2</v>
      </c>
      <c r="L35" s="20">
        <v>2</v>
      </c>
      <c r="M35" s="21"/>
      <c r="N35" s="21"/>
      <c r="O35" s="7"/>
      <c r="P35" s="3">
        <v>264.36</v>
      </c>
      <c r="Q35" s="4">
        <v>1225.48</v>
      </c>
      <c r="R35" s="12"/>
      <c r="S35" s="9"/>
      <c r="T35" s="14">
        <v>1489.84</v>
      </c>
    </row>
    <row r="36" spans="1:20" ht="36" x14ac:dyDescent="0.3">
      <c r="A36" s="15">
        <v>33</v>
      </c>
      <c r="B36" s="16" t="s">
        <v>206</v>
      </c>
      <c r="C36" s="16" t="s">
        <v>207</v>
      </c>
      <c r="D36" s="16" t="s">
        <v>186</v>
      </c>
      <c r="E36" s="16" t="s">
        <v>208</v>
      </c>
      <c r="F36" s="16" t="s">
        <v>209</v>
      </c>
      <c r="G36" s="19" t="s">
        <v>210</v>
      </c>
      <c r="H36" s="16" t="s">
        <v>211</v>
      </c>
      <c r="I36" s="15" t="s">
        <v>27</v>
      </c>
      <c r="J36" s="18" t="s">
        <v>28</v>
      </c>
      <c r="K36" s="18">
        <v>1</v>
      </c>
      <c r="L36" s="20">
        <v>1</v>
      </c>
      <c r="M36" s="21"/>
      <c r="N36" s="21"/>
      <c r="O36" s="7"/>
      <c r="P36" s="3">
        <v>264.36</v>
      </c>
      <c r="Q36" s="4">
        <v>612.74</v>
      </c>
      <c r="R36" s="12"/>
      <c r="S36" s="9"/>
      <c r="T36" s="14">
        <v>877.1</v>
      </c>
    </row>
    <row r="37" spans="1:20" ht="60" x14ac:dyDescent="0.3">
      <c r="A37" s="15">
        <v>34</v>
      </c>
      <c r="B37" s="16" t="s">
        <v>212</v>
      </c>
      <c r="C37" s="16" t="s">
        <v>213</v>
      </c>
      <c r="D37" s="16" t="s">
        <v>186</v>
      </c>
      <c r="E37" s="16" t="s">
        <v>214</v>
      </c>
      <c r="F37" s="16" t="s">
        <v>48</v>
      </c>
      <c r="G37" s="19" t="s">
        <v>49</v>
      </c>
      <c r="H37" s="16" t="s">
        <v>50</v>
      </c>
      <c r="I37" s="15" t="s">
        <v>27</v>
      </c>
      <c r="J37" s="18" t="s">
        <v>28</v>
      </c>
      <c r="K37" s="18">
        <v>3</v>
      </c>
      <c r="L37" s="20">
        <v>3</v>
      </c>
      <c r="M37" s="21"/>
      <c r="N37" s="21"/>
      <c r="O37" s="7"/>
      <c r="P37" s="3">
        <v>264.36</v>
      </c>
      <c r="Q37" s="4">
        <v>1838.22</v>
      </c>
      <c r="R37" s="12"/>
      <c r="S37" s="9"/>
      <c r="T37" s="14">
        <v>2102.58</v>
      </c>
    </row>
    <row r="38" spans="1:20" ht="60" x14ac:dyDescent="0.3">
      <c r="A38" s="15">
        <v>35</v>
      </c>
      <c r="B38" s="16" t="s">
        <v>215</v>
      </c>
      <c r="C38" s="16" t="s">
        <v>216</v>
      </c>
      <c r="D38" s="16" t="s">
        <v>186</v>
      </c>
      <c r="E38" s="16" t="s">
        <v>217</v>
      </c>
      <c r="F38" s="16" t="s">
        <v>218</v>
      </c>
      <c r="G38" s="22" t="s">
        <v>219</v>
      </c>
      <c r="H38" s="16" t="s">
        <v>220</v>
      </c>
      <c r="I38" s="15" t="s">
        <v>27</v>
      </c>
      <c r="J38" s="18" t="s">
        <v>28</v>
      </c>
      <c r="K38" s="18">
        <v>3</v>
      </c>
      <c r="L38" s="20">
        <v>3</v>
      </c>
      <c r="M38" s="21"/>
      <c r="N38" s="21"/>
      <c r="O38" s="7"/>
      <c r="P38" s="3">
        <v>264.36</v>
      </c>
      <c r="Q38" s="4">
        <v>1838.22</v>
      </c>
      <c r="R38" s="12"/>
      <c r="S38" s="9"/>
      <c r="T38" s="14">
        <v>2102.58</v>
      </c>
    </row>
    <row r="39" spans="1:20" ht="48" x14ac:dyDescent="0.3">
      <c r="A39" s="15">
        <v>36</v>
      </c>
      <c r="B39" s="16" t="s">
        <v>221</v>
      </c>
      <c r="C39" s="16" t="s">
        <v>222</v>
      </c>
      <c r="D39" s="16" t="s">
        <v>223</v>
      </c>
      <c r="E39" s="16" t="s">
        <v>224</v>
      </c>
      <c r="F39" s="16" t="s">
        <v>225</v>
      </c>
      <c r="G39" s="19">
        <v>92000350840</v>
      </c>
      <c r="H39" s="24" t="s">
        <v>226</v>
      </c>
      <c r="I39" s="15" t="s">
        <v>27</v>
      </c>
      <c r="J39" s="18" t="s">
        <v>28</v>
      </c>
      <c r="K39" s="18">
        <v>1</v>
      </c>
      <c r="L39" s="20">
        <v>1</v>
      </c>
      <c r="M39" s="21"/>
      <c r="N39" s="21"/>
      <c r="O39" s="5"/>
      <c r="P39" s="3">
        <v>264.36</v>
      </c>
      <c r="Q39" s="4">
        <v>612.74</v>
      </c>
      <c r="R39" s="12"/>
      <c r="S39" s="9"/>
      <c r="T39" s="14">
        <v>877.1</v>
      </c>
    </row>
    <row r="40" spans="1:20" ht="84" x14ac:dyDescent="0.3">
      <c r="A40" s="15">
        <v>37</v>
      </c>
      <c r="B40" s="16" t="s">
        <v>227</v>
      </c>
      <c r="C40" s="16" t="s">
        <v>228</v>
      </c>
      <c r="D40" s="16" t="s">
        <v>223</v>
      </c>
      <c r="E40" s="16" t="s">
        <v>229</v>
      </c>
      <c r="F40" s="16" t="s">
        <v>188</v>
      </c>
      <c r="G40" s="19" t="s">
        <v>189</v>
      </c>
      <c r="H40" s="16" t="s">
        <v>230</v>
      </c>
      <c r="I40" s="15" t="s">
        <v>27</v>
      </c>
      <c r="J40" s="18" t="s">
        <v>28</v>
      </c>
      <c r="K40" s="18">
        <v>2</v>
      </c>
      <c r="L40" s="20">
        <v>2</v>
      </c>
      <c r="M40" s="21"/>
      <c r="N40" s="21"/>
      <c r="O40" s="5"/>
      <c r="P40" s="3">
        <v>264.36</v>
      </c>
      <c r="Q40" s="4">
        <v>1225.48</v>
      </c>
      <c r="R40" s="12"/>
      <c r="S40" s="9"/>
      <c r="T40" s="14">
        <v>1489.84</v>
      </c>
    </row>
    <row r="41" spans="1:20" ht="60" x14ac:dyDescent="0.3">
      <c r="A41" s="15">
        <v>38</v>
      </c>
      <c r="B41" s="16" t="s">
        <v>231</v>
      </c>
      <c r="C41" s="16" t="s">
        <v>232</v>
      </c>
      <c r="D41" s="16" t="s">
        <v>233</v>
      </c>
      <c r="E41" s="16" t="s">
        <v>234</v>
      </c>
      <c r="F41" s="16" t="s">
        <v>235</v>
      </c>
      <c r="G41" s="19" t="s">
        <v>236</v>
      </c>
      <c r="H41" s="16" t="s">
        <v>237</v>
      </c>
      <c r="I41" s="15" t="s">
        <v>27</v>
      </c>
      <c r="J41" s="18" t="s">
        <v>28</v>
      </c>
      <c r="K41" s="18">
        <v>1</v>
      </c>
      <c r="L41" s="20">
        <v>1</v>
      </c>
      <c r="M41" s="21"/>
      <c r="N41" s="21"/>
      <c r="O41" s="5"/>
      <c r="P41" s="3">
        <v>264.36</v>
      </c>
      <c r="Q41" s="4">
        <v>612.74</v>
      </c>
      <c r="R41" s="12"/>
      <c r="S41" s="9"/>
      <c r="T41" s="14">
        <v>877.1</v>
      </c>
    </row>
    <row r="42" spans="1:20" ht="60" x14ac:dyDescent="0.3">
      <c r="A42" s="15">
        <v>39</v>
      </c>
      <c r="B42" s="16" t="s">
        <v>238</v>
      </c>
      <c r="C42" s="16" t="s">
        <v>168</v>
      </c>
      <c r="D42" s="16" t="s">
        <v>239</v>
      </c>
      <c r="E42" s="16" t="s">
        <v>240</v>
      </c>
      <c r="F42" s="16" t="s">
        <v>241</v>
      </c>
      <c r="G42" s="19">
        <v>91000230846</v>
      </c>
      <c r="H42" s="16" t="s">
        <v>242</v>
      </c>
      <c r="I42" s="15" t="s">
        <v>27</v>
      </c>
      <c r="J42" s="18" t="s">
        <v>28</v>
      </c>
      <c r="K42" s="18">
        <v>2</v>
      </c>
      <c r="L42" s="20">
        <v>2</v>
      </c>
      <c r="M42" s="21"/>
      <c r="N42" s="21"/>
      <c r="O42" s="6"/>
      <c r="P42" s="3">
        <v>264.36</v>
      </c>
      <c r="Q42" s="4">
        <v>1225.48</v>
      </c>
      <c r="R42" s="12"/>
      <c r="S42" s="9"/>
      <c r="T42" s="14">
        <v>1489.84</v>
      </c>
    </row>
    <row r="43" spans="1:20" ht="84" x14ac:dyDescent="0.3">
      <c r="A43" s="15">
        <v>40</v>
      </c>
      <c r="B43" s="16" t="s">
        <v>243</v>
      </c>
      <c r="C43" s="16" t="s">
        <v>244</v>
      </c>
      <c r="D43" s="16" t="s">
        <v>245</v>
      </c>
      <c r="E43" s="16" t="s">
        <v>246</v>
      </c>
      <c r="F43" s="16" t="s">
        <v>247</v>
      </c>
      <c r="G43" s="19" t="s">
        <v>248</v>
      </c>
      <c r="H43" s="16" t="s">
        <v>249</v>
      </c>
      <c r="I43" s="15" t="s">
        <v>27</v>
      </c>
      <c r="J43" s="18" t="s">
        <v>28</v>
      </c>
      <c r="K43" s="18">
        <v>1</v>
      </c>
      <c r="L43" s="20">
        <v>1</v>
      </c>
      <c r="M43" s="21"/>
      <c r="N43" s="21"/>
      <c r="O43" s="7"/>
      <c r="P43" s="3">
        <v>264.36</v>
      </c>
      <c r="Q43" s="4">
        <v>612.74</v>
      </c>
      <c r="R43" s="12"/>
      <c r="S43" s="9"/>
      <c r="T43" s="14">
        <v>877.1</v>
      </c>
    </row>
    <row r="44" spans="1:20" ht="60" x14ac:dyDescent="0.3">
      <c r="A44" s="15">
        <v>41</v>
      </c>
      <c r="B44" s="16" t="s">
        <v>250</v>
      </c>
      <c r="C44" s="16" t="s">
        <v>251</v>
      </c>
      <c r="D44" s="16" t="s">
        <v>252</v>
      </c>
      <c r="E44" s="16" t="s">
        <v>253</v>
      </c>
      <c r="F44" s="16" t="s">
        <v>254</v>
      </c>
      <c r="G44" s="19" t="s">
        <v>255</v>
      </c>
      <c r="H44" s="16" t="s">
        <v>256</v>
      </c>
      <c r="I44" s="15" t="s">
        <v>27</v>
      </c>
      <c r="J44" s="18" t="s">
        <v>28</v>
      </c>
      <c r="K44" s="18">
        <v>2</v>
      </c>
      <c r="L44" s="20">
        <v>2</v>
      </c>
      <c r="M44" s="21"/>
      <c r="N44" s="21"/>
      <c r="O44" s="6"/>
      <c r="P44" s="3">
        <v>264.36</v>
      </c>
      <c r="Q44" s="4">
        <v>1225.48</v>
      </c>
      <c r="R44" s="12"/>
      <c r="S44" s="9"/>
      <c r="T44" s="14">
        <v>1489.84</v>
      </c>
    </row>
    <row r="45" spans="1:20" ht="84" x14ac:dyDescent="0.3">
      <c r="A45" s="15">
        <v>42</v>
      </c>
      <c r="B45" s="16" t="s">
        <v>257</v>
      </c>
      <c r="C45" s="16" t="s">
        <v>168</v>
      </c>
      <c r="D45" s="16" t="s">
        <v>258</v>
      </c>
      <c r="E45" s="16" t="s">
        <v>259</v>
      </c>
      <c r="F45" s="16" t="s">
        <v>260</v>
      </c>
      <c r="G45" s="19" t="s">
        <v>261</v>
      </c>
      <c r="H45" s="16" t="s">
        <v>262</v>
      </c>
      <c r="I45" s="15" t="s">
        <v>27</v>
      </c>
      <c r="J45" s="18" t="s">
        <v>28</v>
      </c>
      <c r="K45" s="18">
        <v>2</v>
      </c>
      <c r="L45" s="20">
        <v>2</v>
      </c>
      <c r="M45" s="21"/>
      <c r="N45" s="21"/>
      <c r="O45" s="2"/>
      <c r="P45" s="3">
        <v>264.36</v>
      </c>
      <c r="Q45" s="4">
        <v>1225.48</v>
      </c>
      <c r="R45" s="12"/>
      <c r="S45" s="9"/>
      <c r="T45" s="14">
        <v>1489.84</v>
      </c>
    </row>
    <row r="46" spans="1:20" ht="84" x14ac:dyDescent="0.3">
      <c r="A46" s="15">
        <v>43</v>
      </c>
      <c r="B46" s="16" t="s">
        <v>263</v>
      </c>
      <c r="C46" s="16" t="s">
        <v>264</v>
      </c>
      <c r="D46" s="16" t="s">
        <v>265</v>
      </c>
      <c r="E46" s="16" t="s">
        <v>266</v>
      </c>
      <c r="F46" s="16" t="s">
        <v>267</v>
      </c>
      <c r="G46" s="19" t="s">
        <v>268</v>
      </c>
      <c r="H46" s="16" t="s">
        <v>269</v>
      </c>
      <c r="I46" s="15" t="s">
        <v>27</v>
      </c>
      <c r="J46" s="18" t="s">
        <v>28</v>
      </c>
      <c r="K46" s="18">
        <v>1</v>
      </c>
      <c r="L46" s="20">
        <v>1</v>
      </c>
      <c r="M46" s="21"/>
      <c r="N46" s="21"/>
      <c r="O46" s="5"/>
      <c r="P46" s="3">
        <v>264.36</v>
      </c>
      <c r="Q46" s="4">
        <v>612.74</v>
      </c>
      <c r="R46" s="12"/>
      <c r="S46" s="9"/>
      <c r="T46" s="14">
        <v>877.1</v>
      </c>
    </row>
    <row r="47" spans="1:20" ht="60" x14ac:dyDescent="0.3">
      <c r="A47" s="15">
        <v>44</v>
      </c>
      <c r="B47" s="16" t="s">
        <v>270</v>
      </c>
      <c r="C47" s="16" t="s">
        <v>271</v>
      </c>
      <c r="D47" s="16" t="s">
        <v>272</v>
      </c>
      <c r="E47" s="16" t="s">
        <v>273</v>
      </c>
      <c r="F47" s="16" t="s">
        <v>274</v>
      </c>
      <c r="G47" s="19" t="s">
        <v>275</v>
      </c>
      <c r="H47" s="16" t="s">
        <v>276</v>
      </c>
      <c r="I47" s="15" t="s">
        <v>27</v>
      </c>
      <c r="J47" s="18" t="s">
        <v>28</v>
      </c>
      <c r="K47" s="18">
        <v>3</v>
      </c>
      <c r="L47" s="20">
        <v>3</v>
      </c>
      <c r="M47" s="21"/>
      <c r="N47" s="21"/>
      <c r="O47" s="5"/>
      <c r="P47" s="3">
        <v>264.36</v>
      </c>
      <c r="Q47" s="4">
        <v>1838.22</v>
      </c>
      <c r="R47" s="12"/>
      <c r="S47" s="9"/>
      <c r="T47" s="14">
        <v>2102.58</v>
      </c>
    </row>
    <row r="48" spans="1:20" ht="36" x14ac:dyDescent="0.3">
      <c r="A48" s="15">
        <v>45</v>
      </c>
      <c r="B48" s="16" t="s">
        <v>277</v>
      </c>
      <c r="C48" s="16" t="s">
        <v>278</v>
      </c>
      <c r="D48" s="16" t="s">
        <v>272</v>
      </c>
      <c r="E48" s="16" t="s">
        <v>279</v>
      </c>
      <c r="F48" s="16" t="s">
        <v>280</v>
      </c>
      <c r="G48" s="19">
        <v>92017270841</v>
      </c>
      <c r="H48" s="16" t="s">
        <v>281</v>
      </c>
      <c r="I48" s="15" t="s">
        <v>27</v>
      </c>
      <c r="J48" s="18" t="s">
        <v>28</v>
      </c>
      <c r="K48" s="18">
        <v>3</v>
      </c>
      <c r="L48" s="20">
        <v>3</v>
      </c>
      <c r="M48" s="21"/>
      <c r="N48" s="21"/>
      <c r="O48" s="5"/>
      <c r="P48" s="3">
        <v>264.36</v>
      </c>
      <c r="Q48" s="4">
        <v>1838.22</v>
      </c>
      <c r="R48" s="12"/>
      <c r="S48" s="9"/>
      <c r="T48" s="14">
        <v>2102.58</v>
      </c>
    </row>
    <row r="49" spans="1:20" ht="60" x14ac:dyDescent="0.3">
      <c r="A49" s="15">
        <v>46</v>
      </c>
      <c r="B49" s="16" t="s">
        <v>282</v>
      </c>
      <c r="C49" s="16" t="s">
        <v>283</v>
      </c>
      <c r="D49" s="16" t="s">
        <v>272</v>
      </c>
      <c r="E49" s="16" t="s">
        <v>284</v>
      </c>
      <c r="F49" s="16" t="s">
        <v>285</v>
      </c>
      <c r="G49" s="19" t="s">
        <v>286</v>
      </c>
      <c r="H49" s="16" t="s">
        <v>287</v>
      </c>
      <c r="I49" s="15" t="s">
        <v>27</v>
      </c>
      <c r="J49" s="18" t="s">
        <v>28</v>
      </c>
      <c r="K49" s="18">
        <v>2</v>
      </c>
      <c r="L49" s="20">
        <v>2</v>
      </c>
      <c r="M49" s="21"/>
      <c r="N49" s="21"/>
      <c r="O49" s="5"/>
      <c r="P49" s="3">
        <v>264.36</v>
      </c>
      <c r="Q49" s="4">
        <v>1225.48</v>
      </c>
      <c r="R49" s="12"/>
      <c r="S49" s="9"/>
      <c r="T49" s="14">
        <v>1489.84</v>
      </c>
    </row>
    <row r="50" spans="1:20" ht="48" x14ac:dyDescent="0.3">
      <c r="A50" s="15">
        <v>47</v>
      </c>
      <c r="B50" s="16" t="s">
        <v>288</v>
      </c>
      <c r="C50" s="16" t="s">
        <v>289</v>
      </c>
      <c r="D50" s="16" t="s">
        <v>290</v>
      </c>
      <c r="E50" s="16" t="s">
        <v>291</v>
      </c>
      <c r="F50" s="16" t="s">
        <v>292</v>
      </c>
      <c r="G50" s="19" t="s">
        <v>293</v>
      </c>
      <c r="H50" s="16" t="s">
        <v>294</v>
      </c>
      <c r="I50" s="15" t="s">
        <v>27</v>
      </c>
      <c r="J50" s="18" t="s">
        <v>28</v>
      </c>
      <c r="K50" s="18">
        <v>3</v>
      </c>
      <c r="L50" s="20">
        <v>3</v>
      </c>
      <c r="M50" s="21"/>
      <c r="N50" s="21"/>
      <c r="O50" s="7"/>
      <c r="P50" s="3">
        <v>264.36</v>
      </c>
      <c r="Q50" s="4">
        <v>1838.22</v>
      </c>
      <c r="R50" s="12"/>
      <c r="S50" s="9"/>
      <c r="T50" s="14">
        <v>2102.58</v>
      </c>
    </row>
    <row r="51" spans="1:20" ht="48" x14ac:dyDescent="0.3">
      <c r="A51" s="15">
        <v>48</v>
      </c>
      <c r="B51" s="16" t="s">
        <v>295</v>
      </c>
      <c r="C51" s="16" t="s">
        <v>296</v>
      </c>
      <c r="D51" s="16" t="s">
        <v>290</v>
      </c>
      <c r="E51" s="16" t="s">
        <v>297</v>
      </c>
      <c r="F51" s="16" t="s">
        <v>298</v>
      </c>
      <c r="G51" s="19" t="s">
        <v>299</v>
      </c>
      <c r="H51" s="16" t="s">
        <v>300</v>
      </c>
      <c r="I51" s="15" t="s">
        <v>27</v>
      </c>
      <c r="J51" s="18" t="s">
        <v>28</v>
      </c>
      <c r="K51" s="18">
        <v>2</v>
      </c>
      <c r="L51" s="20">
        <v>2</v>
      </c>
      <c r="M51" s="21"/>
      <c r="N51" s="21"/>
      <c r="O51" s="6"/>
      <c r="P51" s="3">
        <v>264.36</v>
      </c>
      <c r="Q51" s="4">
        <v>1225.48</v>
      </c>
      <c r="R51" s="12"/>
      <c r="S51" s="9"/>
      <c r="T51" s="14">
        <v>1489.84</v>
      </c>
    </row>
    <row r="52" spans="1:20" ht="60" x14ac:dyDescent="0.3">
      <c r="A52" s="15">
        <v>49</v>
      </c>
      <c r="B52" s="16" t="s">
        <v>301</v>
      </c>
      <c r="C52" s="16" t="s">
        <v>302</v>
      </c>
      <c r="D52" s="16" t="s">
        <v>303</v>
      </c>
      <c r="E52" s="16" t="s">
        <v>304</v>
      </c>
      <c r="F52" s="16" t="s">
        <v>274</v>
      </c>
      <c r="G52" s="19" t="s">
        <v>275</v>
      </c>
      <c r="H52" s="16" t="s">
        <v>276</v>
      </c>
      <c r="I52" s="15" t="s">
        <v>27</v>
      </c>
      <c r="J52" s="18" t="s">
        <v>28</v>
      </c>
      <c r="K52" s="18">
        <v>3</v>
      </c>
      <c r="L52" s="20">
        <v>3</v>
      </c>
      <c r="M52" s="21"/>
      <c r="N52" s="21"/>
      <c r="O52" s="5"/>
      <c r="P52" s="3">
        <v>264.36</v>
      </c>
      <c r="Q52" s="4">
        <v>1838.22</v>
      </c>
      <c r="R52" s="12"/>
      <c r="S52" s="9"/>
      <c r="T52" s="14">
        <v>2102.58</v>
      </c>
    </row>
    <row r="53" spans="1:20" ht="72" x14ac:dyDescent="0.3">
      <c r="A53" s="15">
        <v>50</v>
      </c>
      <c r="B53" s="16" t="s">
        <v>305</v>
      </c>
      <c r="C53" s="16" t="s">
        <v>306</v>
      </c>
      <c r="D53" s="16" t="s">
        <v>303</v>
      </c>
      <c r="E53" s="16" t="s">
        <v>307</v>
      </c>
      <c r="F53" s="16" t="s">
        <v>308</v>
      </c>
      <c r="G53" s="19" t="s">
        <v>309</v>
      </c>
      <c r="H53" s="16" t="s">
        <v>310</v>
      </c>
      <c r="I53" s="15" t="s">
        <v>27</v>
      </c>
      <c r="J53" s="18" t="s">
        <v>28</v>
      </c>
      <c r="K53" s="18">
        <v>1</v>
      </c>
      <c r="L53" s="20">
        <v>1</v>
      </c>
      <c r="M53" s="21"/>
      <c r="N53" s="21"/>
      <c r="O53" s="5"/>
      <c r="P53" s="3">
        <v>264.36</v>
      </c>
      <c r="Q53" s="4">
        <v>612.74</v>
      </c>
      <c r="R53" s="12"/>
      <c r="S53" s="9"/>
      <c r="T53" s="14">
        <v>877.1</v>
      </c>
    </row>
    <row r="54" spans="1:20" x14ac:dyDescent="0.3">
      <c r="T54" s="140"/>
    </row>
  </sheetData>
  <mergeCells count="2">
    <mergeCell ref="A1:T1"/>
    <mergeCell ref="A2:T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T27" sqref="T27"/>
    </sheetView>
  </sheetViews>
  <sheetFormatPr defaultRowHeight="14.4" x14ac:dyDescent="0.3"/>
  <cols>
    <col min="3" max="3" width="11.44140625" bestFit="1" customWidth="1"/>
    <col min="8" max="8" width="18.88671875" bestFit="1" customWidth="1"/>
    <col min="20" max="20" width="10.33203125" bestFit="1" customWidth="1"/>
  </cols>
  <sheetData>
    <row r="1" spans="1:20" x14ac:dyDescent="0.3">
      <c r="A1" s="234" t="s">
        <v>3913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6"/>
    </row>
    <row r="2" spans="1:20" x14ac:dyDescent="0.3">
      <c r="A2" s="237" t="s">
        <v>3914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1:20" ht="75.599999999999994" x14ac:dyDescent="0.3">
      <c r="A3" s="141" t="s">
        <v>0</v>
      </c>
      <c r="B3" s="142" t="s">
        <v>1</v>
      </c>
      <c r="C3" s="141" t="s">
        <v>2</v>
      </c>
      <c r="D3" s="141" t="s">
        <v>3</v>
      </c>
      <c r="E3" s="141" t="s">
        <v>4</v>
      </c>
      <c r="F3" s="143" t="s">
        <v>5</v>
      </c>
      <c r="G3" s="144" t="s">
        <v>6</v>
      </c>
      <c r="H3" s="145" t="s">
        <v>7</v>
      </c>
      <c r="I3" s="142" t="s">
        <v>8</v>
      </c>
      <c r="J3" s="142" t="s">
        <v>9</v>
      </c>
      <c r="K3" s="143" t="s">
        <v>10</v>
      </c>
      <c r="L3" s="1" t="s">
        <v>11</v>
      </c>
      <c r="M3" s="146" t="s">
        <v>12</v>
      </c>
      <c r="N3" s="146" t="s">
        <v>13</v>
      </c>
      <c r="O3" s="1" t="s">
        <v>14</v>
      </c>
      <c r="P3" s="143" t="s">
        <v>15</v>
      </c>
      <c r="Q3" s="143" t="s">
        <v>16</v>
      </c>
      <c r="R3" s="146" t="s">
        <v>17</v>
      </c>
      <c r="S3" s="146" t="s">
        <v>18</v>
      </c>
      <c r="T3" s="147" t="s">
        <v>19</v>
      </c>
    </row>
    <row r="4" spans="1:20" ht="42" x14ac:dyDescent="0.3">
      <c r="A4" s="27">
        <v>1</v>
      </c>
      <c r="B4" s="29" t="s">
        <v>311</v>
      </c>
      <c r="C4" s="29" t="s">
        <v>312</v>
      </c>
      <c r="D4" s="29" t="s">
        <v>313</v>
      </c>
      <c r="E4" s="29" t="s">
        <v>314</v>
      </c>
      <c r="F4" s="29" t="s">
        <v>315</v>
      </c>
      <c r="G4" s="30" t="s">
        <v>316</v>
      </c>
      <c r="H4" s="46" t="s">
        <v>317</v>
      </c>
      <c r="I4" s="29" t="s">
        <v>27</v>
      </c>
      <c r="J4" s="29" t="s">
        <v>318</v>
      </c>
      <c r="K4" s="29">
        <v>2</v>
      </c>
      <c r="L4" s="31">
        <v>2</v>
      </c>
      <c r="M4" s="29"/>
      <c r="N4" s="29"/>
      <c r="O4" s="29"/>
      <c r="P4" s="25">
        <v>264.36</v>
      </c>
      <c r="Q4" s="26">
        <v>1225.48</v>
      </c>
      <c r="R4" s="39"/>
      <c r="S4" s="40"/>
      <c r="T4" s="45">
        <v>1489.84</v>
      </c>
    </row>
    <row r="5" spans="1:20" ht="50.4" x14ac:dyDescent="0.3">
      <c r="A5" s="27">
        <v>2</v>
      </c>
      <c r="B5" s="29" t="s">
        <v>319</v>
      </c>
      <c r="C5" s="30" t="s">
        <v>320</v>
      </c>
      <c r="D5" s="29" t="s">
        <v>313</v>
      </c>
      <c r="E5" s="29" t="s">
        <v>321</v>
      </c>
      <c r="F5" s="29" t="s">
        <v>322</v>
      </c>
      <c r="G5" s="30" t="s">
        <v>323</v>
      </c>
      <c r="H5" s="31" t="s">
        <v>324</v>
      </c>
      <c r="I5" s="29" t="s">
        <v>27</v>
      </c>
      <c r="J5" s="29" t="s">
        <v>318</v>
      </c>
      <c r="K5" s="29">
        <v>3</v>
      </c>
      <c r="L5" s="31">
        <v>2</v>
      </c>
      <c r="M5" s="29">
        <v>1</v>
      </c>
      <c r="N5" s="29" t="s">
        <v>318</v>
      </c>
      <c r="O5" s="29"/>
      <c r="P5" s="25">
        <v>264.36</v>
      </c>
      <c r="Q5" s="26">
        <v>1225.48</v>
      </c>
      <c r="R5" s="41"/>
      <c r="S5" s="40"/>
      <c r="T5" s="45">
        <v>1489.84</v>
      </c>
    </row>
    <row r="6" spans="1:20" ht="25.2" x14ac:dyDescent="0.3">
      <c r="A6" s="27">
        <v>3</v>
      </c>
      <c r="B6" s="29" t="s">
        <v>325</v>
      </c>
      <c r="C6" s="29" t="s">
        <v>326</v>
      </c>
      <c r="D6" s="29" t="s">
        <v>313</v>
      </c>
      <c r="E6" s="29" t="s">
        <v>327</v>
      </c>
      <c r="F6" s="29" t="s">
        <v>328</v>
      </c>
      <c r="G6" s="30">
        <v>80001410879</v>
      </c>
      <c r="H6" s="29" t="s">
        <v>329</v>
      </c>
      <c r="I6" s="29" t="s">
        <v>27</v>
      </c>
      <c r="J6" s="29" t="s">
        <v>318</v>
      </c>
      <c r="K6" s="29">
        <v>3</v>
      </c>
      <c r="L6" s="31">
        <v>3</v>
      </c>
      <c r="M6" s="29"/>
      <c r="N6" s="29" t="s">
        <v>318</v>
      </c>
      <c r="O6" s="29"/>
      <c r="P6" s="25">
        <v>264.36</v>
      </c>
      <c r="Q6" s="26">
        <v>1838.22</v>
      </c>
      <c r="R6" s="42"/>
      <c r="S6" s="40"/>
      <c r="T6" s="45">
        <v>2102.58</v>
      </c>
    </row>
    <row r="7" spans="1:20" ht="42" x14ac:dyDescent="0.3">
      <c r="A7" s="27">
        <v>4</v>
      </c>
      <c r="B7" s="29" t="s">
        <v>330</v>
      </c>
      <c r="C7" s="29" t="s">
        <v>331</v>
      </c>
      <c r="D7" s="29" t="s">
        <v>313</v>
      </c>
      <c r="E7" s="29" t="s">
        <v>332</v>
      </c>
      <c r="F7" s="29" t="s">
        <v>333</v>
      </c>
      <c r="G7" s="30">
        <v>80000290850</v>
      </c>
      <c r="H7" s="29" t="s">
        <v>334</v>
      </c>
      <c r="I7" s="29" t="s">
        <v>27</v>
      </c>
      <c r="J7" s="29" t="s">
        <v>318</v>
      </c>
      <c r="K7" s="29">
        <v>1</v>
      </c>
      <c r="L7" s="31">
        <v>1</v>
      </c>
      <c r="M7" s="29"/>
      <c r="N7" s="29"/>
      <c r="O7" s="29"/>
      <c r="P7" s="25">
        <v>264.36</v>
      </c>
      <c r="Q7" s="26">
        <v>612.74</v>
      </c>
      <c r="R7" s="43"/>
      <c r="S7" s="40"/>
      <c r="T7" s="45">
        <v>877.1</v>
      </c>
    </row>
    <row r="8" spans="1:20" ht="42" x14ac:dyDescent="0.3">
      <c r="A8" s="27">
        <v>5</v>
      </c>
      <c r="B8" s="29" t="s">
        <v>335</v>
      </c>
      <c r="C8" s="29" t="s">
        <v>336</v>
      </c>
      <c r="D8" s="29" t="s">
        <v>313</v>
      </c>
      <c r="E8" s="29" t="s">
        <v>337</v>
      </c>
      <c r="F8" s="29" t="s">
        <v>338</v>
      </c>
      <c r="G8" s="30">
        <v>80404890586</v>
      </c>
      <c r="H8" s="46" t="s">
        <v>339</v>
      </c>
      <c r="I8" s="46" t="s">
        <v>27</v>
      </c>
      <c r="J8" s="29" t="s">
        <v>318</v>
      </c>
      <c r="K8" s="29">
        <v>2</v>
      </c>
      <c r="L8" s="31">
        <v>2</v>
      </c>
      <c r="M8" s="29"/>
      <c r="N8" s="29"/>
      <c r="O8" s="29"/>
      <c r="P8" s="25">
        <v>264.36</v>
      </c>
      <c r="Q8" s="26">
        <v>1225.48</v>
      </c>
      <c r="R8" s="41"/>
      <c r="S8" s="40"/>
      <c r="T8" s="45">
        <v>1489.84</v>
      </c>
    </row>
    <row r="9" spans="1:20" ht="33.6" x14ac:dyDescent="0.3">
      <c r="A9" s="27">
        <v>6</v>
      </c>
      <c r="B9" s="29" t="s">
        <v>340</v>
      </c>
      <c r="C9" s="29" t="s">
        <v>341</v>
      </c>
      <c r="D9" s="29" t="s">
        <v>313</v>
      </c>
      <c r="E9" s="29" t="s">
        <v>342</v>
      </c>
      <c r="F9" s="29" t="s">
        <v>343</v>
      </c>
      <c r="G9" s="30" t="s">
        <v>344</v>
      </c>
      <c r="H9" s="32" t="s">
        <v>345</v>
      </c>
      <c r="I9" s="29" t="s">
        <v>27</v>
      </c>
      <c r="J9" s="29" t="s">
        <v>318</v>
      </c>
      <c r="K9" s="29">
        <v>2</v>
      </c>
      <c r="L9" s="31">
        <v>2</v>
      </c>
      <c r="M9" s="29"/>
      <c r="N9" s="29"/>
      <c r="O9" s="29"/>
      <c r="P9" s="25">
        <v>264.36</v>
      </c>
      <c r="Q9" s="26">
        <v>1225.48</v>
      </c>
      <c r="R9" s="41"/>
      <c r="S9" s="40"/>
      <c r="T9" s="45">
        <v>1489.84</v>
      </c>
    </row>
    <row r="10" spans="1:20" ht="67.2" x14ac:dyDescent="0.3">
      <c r="A10" s="27">
        <v>7</v>
      </c>
      <c r="B10" s="28" t="s">
        <v>346</v>
      </c>
      <c r="C10" s="29" t="s">
        <v>347</v>
      </c>
      <c r="D10" s="29" t="s">
        <v>348</v>
      </c>
      <c r="E10" s="29" t="s">
        <v>349</v>
      </c>
      <c r="F10" s="29" t="s">
        <v>350</v>
      </c>
      <c r="G10" s="30" t="s">
        <v>351</v>
      </c>
      <c r="H10" s="29" t="s">
        <v>352</v>
      </c>
      <c r="I10" s="29" t="s">
        <v>27</v>
      </c>
      <c r="J10" s="29"/>
      <c r="K10" s="29"/>
      <c r="L10" s="31"/>
      <c r="M10" s="29"/>
      <c r="N10" s="29" t="s">
        <v>353</v>
      </c>
      <c r="O10" s="29"/>
      <c r="P10" s="25">
        <v>264.36</v>
      </c>
      <c r="Q10" s="26">
        <v>0</v>
      </c>
      <c r="R10" s="44"/>
      <c r="S10" s="40"/>
      <c r="T10" s="45">
        <v>264.36</v>
      </c>
    </row>
    <row r="11" spans="1:20" ht="42" x14ac:dyDescent="0.3">
      <c r="A11" s="27">
        <v>8</v>
      </c>
      <c r="B11" s="29" t="s">
        <v>354</v>
      </c>
      <c r="C11" s="29" t="s">
        <v>355</v>
      </c>
      <c r="D11" s="29" t="s">
        <v>356</v>
      </c>
      <c r="E11" s="29" t="s">
        <v>357</v>
      </c>
      <c r="F11" s="29" t="s">
        <v>358</v>
      </c>
      <c r="G11" s="30">
        <v>80001210857</v>
      </c>
      <c r="H11" s="29" t="s">
        <v>359</v>
      </c>
      <c r="I11" s="29" t="s">
        <v>27</v>
      </c>
      <c r="J11" s="29" t="s">
        <v>318</v>
      </c>
      <c r="K11" s="29">
        <v>1</v>
      </c>
      <c r="L11" s="31">
        <v>1</v>
      </c>
      <c r="M11" s="29"/>
      <c r="N11" s="29"/>
      <c r="O11" s="29"/>
      <c r="P11" s="25">
        <v>264.36</v>
      </c>
      <c r="Q11" s="26">
        <v>612.74</v>
      </c>
      <c r="R11" s="43"/>
      <c r="S11" s="40"/>
      <c r="T11" s="45">
        <v>877.1</v>
      </c>
    </row>
    <row r="12" spans="1:20" ht="67.2" x14ac:dyDescent="0.3">
      <c r="A12" s="27">
        <v>9</v>
      </c>
      <c r="B12" s="29" t="s">
        <v>360</v>
      </c>
      <c r="C12" s="29" t="s">
        <v>361</v>
      </c>
      <c r="D12" s="29" t="s">
        <v>362</v>
      </c>
      <c r="E12" s="29" t="s">
        <v>363</v>
      </c>
      <c r="F12" s="29" t="s">
        <v>364</v>
      </c>
      <c r="G12" s="30" t="s">
        <v>365</v>
      </c>
      <c r="H12" s="29" t="s">
        <v>366</v>
      </c>
      <c r="I12" s="29" t="s">
        <v>27</v>
      </c>
      <c r="J12" s="29" t="s">
        <v>28</v>
      </c>
      <c r="K12" s="29">
        <v>3</v>
      </c>
      <c r="L12" s="31">
        <v>3</v>
      </c>
      <c r="M12" s="29"/>
      <c r="N12" s="29"/>
      <c r="O12" s="29"/>
      <c r="P12" s="25">
        <v>264.36</v>
      </c>
      <c r="Q12" s="26">
        <v>1838.22</v>
      </c>
      <c r="R12" s="43"/>
      <c r="S12" s="40"/>
      <c r="T12" s="45">
        <v>2102.58</v>
      </c>
    </row>
    <row r="13" spans="1:20" ht="25.2" x14ac:dyDescent="0.3">
      <c r="A13" s="27">
        <v>10</v>
      </c>
      <c r="B13" s="29" t="s">
        <v>367</v>
      </c>
      <c r="C13" s="29" t="s">
        <v>368</v>
      </c>
      <c r="D13" s="29" t="s">
        <v>362</v>
      </c>
      <c r="E13" s="29" t="s">
        <v>369</v>
      </c>
      <c r="F13" s="29" t="s">
        <v>370</v>
      </c>
      <c r="G13" s="30">
        <v>80191410580</v>
      </c>
      <c r="H13" s="29" t="s">
        <v>371</v>
      </c>
      <c r="I13" s="29" t="s">
        <v>27</v>
      </c>
      <c r="J13" s="29" t="s">
        <v>28</v>
      </c>
      <c r="K13" s="29">
        <v>1</v>
      </c>
      <c r="L13" s="31">
        <v>1</v>
      </c>
      <c r="M13" s="29"/>
      <c r="N13" s="29"/>
      <c r="O13" s="29"/>
      <c r="P13" s="25">
        <v>264.36</v>
      </c>
      <c r="Q13" s="26">
        <v>612.74</v>
      </c>
      <c r="R13" s="43"/>
      <c r="S13" s="40"/>
      <c r="T13" s="45">
        <v>877.1</v>
      </c>
    </row>
    <row r="14" spans="1:20" ht="50.4" x14ac:dyDescent="0.3">
      <c r="A14" s="27">
        <v>11</v>
      </c>
      <c r="B14" s="29" t="s">
        <v>372</v>
      </c>
      <c r="C14" s="29" t="s">
        <v>373</v>
      </c>
      <c r="D14" s="29" t="s">
        <v>374</v>
      </c>
      <c r="E14" s="29" t="s">
        <v>375</v>
      </c>
      <c r="F14" s="29" t="s">
        <v>376</v>
      </c>
      <c r="G14" s="30">
        <v>92002940853</v>
      </c>
      <c r="H14" s="29" t="s">
        <v>377</v>
      </c>
      <c r="I14" s="29" t="s">
        <v>27</v>
      </c>
      <c r="J14" s="29" t="s">
        <v>28</v>
      </c>
      <c r="K14" s="29">
        <v>1</v>
      </c>
      <c r="L14" s="31">
        <v>1</v>
      </c>
      <c r="M14" s="29"/>
      <c r="N14" s="29"/>
      <c r="O14" s="29"/>
      <c r="P14" s="25">
        <v>264.36</v>
      </c>
      <c r="Q14" s="26">
        <v>612.74</v>
      </c>
      <c r="R14" s="43"/>
      <c r="S14" s="40"/>
      <c r="T14" s="45">
        <v>877.1</v>
      </c>
    </row>
    <row r="15" spans="1:20" ht="25.2" x14ac:dyDescent="0.3">
      <c r="A15" s="27">
        <v>12</v>
      </c>
      <c r="B15" s="29" t="s">
        <v>378</v>
      </c>
      <c r="C15" s="29" t="s">
        <v>379</v>
      </c>
      <c r="D15" s="29" t="s">
        <v>380</v>
      </c>
      <c r="E15" s="29" t="s">
        <v>381</v>
      </c>
      <c r="F15" s="29" t="s">
        <v>382</v>
      </c>
      <c r="G15" s="30" t="s">
        <v>383</v>
      </c>
      <c r="H15" s="29" t="s">
        <v>384</v>
      </c>
      <c r="I15" s="29" t="s">
        <v>27</v>
      </c>
      <c r="J15" s="29" t="s">
        <v>28</v>
      </c>
      <c r="K15" s="29">
        <v>2</v>
      </c>
      <c r="L15" s="31">
        <v>1</v>
      </c>
      <c r="M15" s="29">
        <v>1</v>
      </c>
      <c r="N15" s="29"/>
      <c r="O15" s="29"/>
      <c r="P15" s="25">
        <v>264.36</v>
      </c>
      <c r="Q15" s="26">
        <v>612.74</v>
      </c>
      <c r="R15" s="43"/>
      <c r="S15" s="40"/>
      <c r="T15" s="45">
        <v>877.1</v>
      </c>
    </row>
    <row r="16" spans="1:20" ht="25.2" x14ac:dyDescent="0.3">
      <c r="A16" s="27">
        <v>13</v>
      </c>
      <c r="B16" s="29" t="s">
        <v>385</v>
      </c>
      <c r="C16" s="29" t="s">
        <v>58</v>
      </c>
      <c r="D16" s="29" t="s">
        <v>386</v>
      </c>
      <c r="E16" s="29" t="s">
        <v>387</v>
      </c>
      <c r="F16" s="29" t="s">
        <v>388</v>
      </c>
      <c r="G16" s="33">
        <v>81000570853</v>
      </c>
      <c r="H16" s="29" t="s">
        <v>389</v>
      </c>
      <c r="I16" s="29" t="s">
        <v>27</v>
      </c>
      <c r="J16" s="29"/>
      <c r="K16" s="29"/>
      <c r="L16" s="31"/>
      <c r="M16" s="29"/>
      <c r="N16" s="29" t="s">
        <v>353</v>
      </c>
      <c r="O16" s="29"/>
      <c r="P16" s="25">
        <v>264.36</v>
      </c>
      <c r="Q16" s="26">
        <v>0</v>
      </c>
      <c r="R16" s="43"/>
      <c r="S16" s="40"/>
      <c r="T16" s="45">
        <v>264.36</v>
      </c>
    </row>
    <row r="17" spans="1:20" ht="58.8" x14ac:dyDescent="0.3">
      <c r="A17" s="27">
        <v>14</v>
      </c>
      <c r="B17" s="29" t="s">
        <v>390</v>
      </c>
      <c r="C17" s="29" t="s">
        <v>391</v>
      </c>
      <c r="D17" s="29" t="s">
        <v>380</v>
      </c>
      <c r="E17" s="29" t="s">
        <v>392</v>
      </c>
      <c r="F17" s="29" t="s">
        <v>393</v>
      </c>
      <c r="G17" s="30">
        <v>80001210857</v>
      </c>
      <c r="H17" s="29" t="s">
        <v>394</v>
      </c>
      <c r="I17" s="29" t="s">
        <v>27</v>
      </c>
      <c r="J17" s="34" t="s">
        <v>28</v>
      </c>
      <c r="K17" s="35">
        <v>1</v>
      </c>
      <c r="L17" s="36">
        <v>1</v>
      </c>
      <c r="M17" s="29"/>
      <c r="N17" s="29"/>
      <c r="O17" s="29"/>
      <c r="P17" s="25">
        <v>264.36</v>
      </c>
      <c r="Q17" s="26">
        <v>612.74</v>
      </c>
      <c r="R17" s="43"/>
      <c r="S17" s="40"/>
      <c r="T17" s="45">
        <v>877.1</v>
      </c>
    </row>
    <row r="18" spans="1:20" ht="33.6" x14ac:dyDescent="0.3">
      <c r="A18" s="27">
        <v>15</v>
      </c>
      <c r="B18" s="29" t="s">
        <v>395</v>
      </c>
      <c r="C18" s="29" t="s">
        <v>396</v>
      </c>
      <c r="D18" s="29" t="s">
        <v>397</v>
      </c>
      <c r="E18" s="29" t="s">
        <v>398</v>
      </c>
      <c r="F18" s="29" t="s">
        <v>399</v>
      </c>
      <c r="G18" s="30" t="s">
        <v>400</v>
      </c>
      <c r="H18" s="46" t="s">
        <v>401</v>
      </c>
      <c r="I18" s="29" t="s">
        <v>27</v>
      </c>
      <c r="J18" s="29" t="s">
        <v>28</v>
      </c>
      <c r="K18" s="29">
        <v>2</v>
      </c>
      <c r="L18" s="31">
        <v>2</v>
      </c>
      <c r="M18" s="29"/>
      <c r="N18" s="29"/>
      <c r="O18" s="29"/>
      <c r="P18" s="25">
        <v>264.36</v>
      </c>
      <c r="Q18" s="26">
        <v>1225.48</v>
      </c>
      <c r="R18" s="43"/>
      <c r="S18" s="40"/>
      <c r="T18" s="45">
        <v>1489.84</v>
      </c>
    </row>
    <row r="19" spans="1:20" ht="25.2" x14ac:dyDescent="0.3">
      <c r="A19" s="27">
        <v>16</v>
      </c>
      <c r="B19" s="29" t="s">
        <v>402</v>
      </c>
      <c r="C19" s="29" t="s">
        <v>403</v>
      </c>
      <c r="D19" s="29" t="s">
        <v>397</v>
      </c>
      <c r="E19" s="29" t="s">
        <v>404</v>
      </c>
      <c r="F19" s="29" t="s">
        <v>405</v>
      </c>
      <c r="G19" s="30" t="s">
        <v>406</v>
      </c>
      <c r="H19" s="29" t="s">
        <v>407</v>
      </c>
      <c r="I19" s="29" t="s">
        <v>27</v>
      </c>
      <c r="J19" s="29" t="s">
        <v>28</v>
      </c>
      <c r="K19" s="29">
        <v>2</v>
      </c>
      <c r="L19" s="31">
        <v>2</v>
      </c>
      <c r="M19" s="29"/>
      <c r="N19" s="29"/>
      <c r="O19" s="29"/>
      <c r="P19" s="25">
        <v>264.36</v>
      </c>
      <c r="Q19" s="26">
        <v>1225.48</v>
      </c>
      <c r="R19" s="43"/>
      <c r="S19" s="40"/>
      <c r="T19" s="45">
        <v>1489.84</v>
      </c>
    </row>
    <row r="20" spans="1:20" ht="25.2" x14ac:dyDescent="0.3">
      <c r="A20" s="27">
        <v>17</v>
      </c>
      <c r="B20" s="28" t="s">
        <v>408</v>
      </c>
      <c r="C20" s="29" t="s">
        <v>409</v>
      </c>
      <c r="D20" s="29" t="s">
        <v>397</v>
      </c>
      <c r="E20" s="29" t="s">
        <v>410</v>
      </c>
      <c r="F20" s="29" t="s">
        <v>411</v>
      </c>
      <c r="G20" s="33">
        <v>1779580859</v>
      </c>
      <c r="H20" s="29" t="s">
        <v>412</v>
      </c>
      <c r="I20" s="29" t="s">
        <v>27</v>
      </c>
      <c r="J20" s="29" t="s">
        <v>28</v>
      </c>
      <c r="K20" s="29">
        <v>4</v>
      </c>
      <c r="L20" s="31">
        <v>4</v>
      </c>
      <c r="M20" s="29"/>
      <c r="N20" s="29"/>
      <c r="O20" s="29"/>
      <c r="P20" s="25">
        <v>264.36</v>
      </c>
      <c r="Q20" s="26">
        <v>2450.96</v>
      </c>
      <c r="R20" s="43"/>
      <c r="S20" s="40"/>
      <c r="T20" s="45">
        <v>2715.32</v>
      </c>
    </row>
    <row r="21" spans="1:20" ht="33.6" x14ac:dyDescent="0.3">
      <c r="A21" s="27">
        <v>18</v>
      </c>
      <c r="B21" s="28" t="s">
        <v>413</v>
      </c>
      <c r="C21" s="28" t="s">
        <v>414</v>
      </c>
      <c r="D21" s="29" t="s">
        <v>397</v>
      </c>
      <c r="E21" s="28" t="s">
        <v>415</v>
      </c>
      <c r="F21" s="28" t="s">
        <v>416</v>
      </c>
      <c r="G21" s="33">
        <v>1827950856</v>
      </c>
      <c r="H21" s="29" t="s">
        <v>417</v>
      </c>
      <c r="I21" s="29" t="s">
        <v>27</v>
      </c>
      <c r="J21" s="37" t="s">
        <v>28</v>
      </c>
      <c r="K21" s="37">
        <v>1</v>
      </c>
      <c r="L21" s="38">
        <v>1</v>
      </c>
      <c r="M21" s="37"/>
      <c r="N21" s="37"/>
      <c r="O21" s="37"/>
      <c r="P21" s="25">
        <v>264.36</v>
      </c>
      <c r="Q21" s="26">
        <v>612.74</v>
      </c>
      <c r="R21" s="43"/>
      <c r="S21" s="40"/>
      <c r="T21" s="45">
        <v>877.1</v>
      </c>
    </row>
    <row r="22" spans="1:20" ht="33.6" x14ac:dyDescent="0.3">
      <c r="A22" s="27">
        <v>19</v>
      </c>
      <c r="B22" s="28" t="s">
        <v>418</v>
      </c>
      <c r="C22" s="29" t="s">
        <v>419</v>
      </c>
      <c r="D22" s="29" t="s">
        <v>420</v>
      </c>
      <c r="E22" s="29" t="s">
        <v>421</v>
      </c>
      <c r="F22" s="29" t="s">
        <v>422</v>
      </c>
      <c r="G22" s="30" t="s">
        <v>423</v>
      </c>
      <c r="H22" s="29" t="s">
        <v>424</v>
      </c>
      <c r="I22" s="29" t="s">
        <v>27</v>
      </c>
      <c r="J22" s="29" t="s">
        <v>28</v>
      </c>
      <c r="K22" s="29">
        <v>2</v>
      </c>
      <c r="L22" s="31">
        <v>2</v>
      </c>
      <c r="M22" s="29"/>
      <c r="N22" s="29"/>
      <c r="O22" s="29"/>
      <c r="P22" s="25">
        <v>264.36</v>
      </c>
      <c r="Q22" s="26">
        <v>1225.48</v>
      </c>
      <c r="R22" s="43"/>
      <c r="S22" s="40"/>
      <c r="T22" s="45">
        <v>1489.84</v>
      </c>
    </row>
    <row r="23" spans="1:20" ht="42" x14ac:dyDescent="0.3">
      <c r="A23" s="27">
        <v>20</v>
      </c>
      <c r="B23" s="29" t="s">
        <v>425</v>
      </c>
      <c r="C23" s="29" t="s">
        <v>426</v>
      </c>
      <c r="D23" s="29" t="s">
        <v>420</v>
      </c>
      <c r="E23" s="29" t="s">
        <v>427</v>
      </c>
      <c r="F23" s="29" t="s">
        <v>428</v>
      </c>
      <c r="G23" s="30">
        <v>80191410580</v>
      </c>
      <c r="H23" s="29" t="s">
        <v>429</v>
      </c>
      <c r="I23" s="29" t="s">
        <v>27</v>
      </c>
      <c r="J23" s="29" t="s">
        <v>28</v>
      </c>
      <c r="K23" s="29">
        <v>1</v>
      </c>
      <c r="L23" s="31">
        <v>1</v>
      </c>
      <c r="M23" s="29"/>
      <c r="N23" s="29"/>
      <c r="O23" s="29"/>
      <c r="P23" s="25">
        <v>264.36</v>
      </c>
      <c r="Q23" s="26">
        <v>612.74</v>
      </c>
      <c r="R23" s="43"/>
      <c r="S23" s="40"/>
      <c r="T23" s="45">
        <v>877.1</v>
      </c>
    </row>
    <row r="24" spans="1:20" ht="33.6" x14ac:dyDescent="0.3">
      <c r="A24" s="27">
        <v>21</v>
      </c>
      <c r="B24" s="29" t="s">
        <v>430</v>
      </c>
      <c r="C24" s="29" t="s">
        <v>431</v>
      </c>
      <c r="D24" s="29" t="s">
        <v>420</v>
      </c>
      <c r="E24" s="29" t="s">
        <v>432</v>
      </c>
      <c r="F24" s="29" t="s">
        <v>433</v>
      </c>
      <c r="G24" s="30" t="s">
        <v>434</v>
      </c>
      <c r="H24" s="29" t="s">
        <v>435</v>
      </c>
      <c r="I24" s="29" t="s">
        <v>27</v>
      </c>
      <c r="J24" s="29" t="s">
        <v>28</v>
      </c>
      <c r="K24" s="29">
        <v>2</v>
      </c>
      <c r="L24" s="31">
        <v>2</v>
      </c>
      <c r="M24" s="29"/>
      <c r="N24" s="29"/>
      <c r="O24" s="29"/>
      <c r="P24" s="25">
        <v>264.36</v>
      </c>
      <c r="Q24" s="26">
        <v>1225.48</v>
      </c>
      <c r="R24" s="43"/>
      <c r="S24" s="40"/>
      <c r="T24" s="45">
        <v>1489.84</v>
      </c>
    </row>
    <row r="25" spans="1:20" ht="33.6" x14ac:dyDescent="0.3">
      <c r="A25" s="27">
        <v>22</v>
      </c>
      <c r="B25" s="29" t="s">
        <v>436</v>
      </c>
      <c r="C25" s="29" t="s">
        <v>437</v>
      </c>
      <c r="D25" s="29" t="s">
        <v>438</v>
      </c>
      <c r="E25" s="29" t="s">
        <v>439</v>
      </c>
      <c r="F25" s="29" t="s">
        <v>440</v>
      </c>
      <c r="G25" s="30" t="s">
        <v>344</v>
      </c>
      <c r="H25" s="32" t="s">
        <v>345</v>
      </c>
      <c r="I25" s="29" t="s">
        <v>27</v>
      </c>
      <c r="J25" s="29" t="s">
        <v>28</v>
      </c>
      <c r="K25" s="29">
        <v>3</v>
      </c>
      <c r="L25" s="31">
        <v>3</v>
      </c>
      <c r="M25" s="29"/>
      <c r="N25" s="29"/>
      <c r="O25" s="29"/>
      <c r="P25" s="25">
        <v>264.36</v>
      </c>
      <c r="Q25" s="26">
        <v>1838.22</v>
      </c>
      <c r="R25" s="43"/>
      <c r="S25" s="40"/>
      <c r="T25" s="45">
        <v>2102.58</v>
      </c>
    </row>
    <row r="26" spans="1:20" ht="25.2" x14ac:dyDescent="0.3">
      <c r="A26" s="27">
        <v>23</v>
      </c>
      <c r="B26" s="29" t="s">
        <v>441</v>
      </c>
      <c r="C26" s="29" t="s">
        <v>442</v>
      </c>
      <c r="D26" s="29" t="s">
        <v>443</v>
      </c>
      <c r="E26" s="29" t="s">
        <v>444</v>
      </c>
      <c r="F26" s="29" t="s">
        <v>445</v>
      </c>
      <c r="G26" s="30">
        <v>86000030584</v>
      </c>
      <c r="H26" s="29" t="s">
        <v>446</v>
      </c>
      <c r="I26" s="29" t="s">
        <v>27</v>
      </c>
      <c r="J26" s="29" t="s">
        <v>28</v>
      </c>
      <c r="K26" s="29">
        <v>1</v>
      </c>
      <c r="L26" s="31">
        <v>1</v>
      </c>
      <c r="M26" s="29"/>
      <c r="N26" s="29"/>
      <c r="O26" s="29"/>
      <c r="P26" s="25">
        <v>264.36</v>
      </c>
      <c r="Q26" s="26">
        <v>612.74</v>
      </c>
      <c r="R26" s="43"/>
      <c r="S26" s="40"/>
      <c r="T26" s="45">
        <v>877.1</v>
      </c>
    </row>
    <row r="27" spans="1:20" x14ac:dyDescent="0.3">
      <c r="T27" s="140"/>
    </row>
  </sheetData>
  <mergeCells count="2">
    <mergeCell ref="A1:T1"/>
    <mergeCell ref="A2:T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opLeftCell="C1" workbookViewId="0">
      <selection activeCell="A3" sqref="A3"/>
    </sheetView>
  </sheetViews>
  <sheetFormatPr defaultRowHeight="14.4" x14ac:dyDescent="0.3"/>
  <cols>
    <col min="3" max="3" width="11.44140625" bestFit="1" customWidth="1"/>
    <col min="8" max="8" width="13.88671875" bestFit="1" customWidth="1"/>
  </cols>
  <sheetData>
    <row r="1" spans="1:20" s="134" customFormat="1" ht="23.4" customHeight="1" x14ac:dyDescent="0.3">
      <c r="A1" s="234" t="s">
        <v>3913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6"/>
    </row>
    <row r="2" spans="1:20" s="134" customFormat="1" ht="21" customHeight="1" x14ac:dyDescent="0.3">
      <c r="A2" s="237" t="s">
        <v>3914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1:20" s="134" customFormat="1" ht="75.599999999999994" x14ac:dyDescent="0.3">
      <c r="A3" s="141" t="s">
        <v>0</v>
      </c>
      <c r="B3" s="142" t="s">
        <v>1</v>
      </c>
      <c r="C3" s="141" t="s">
        <v>2</v>
      </c>
      <c r="D3" s="141" t="s">
        <v>3</v>
      </c>
      <c r="E3" s="141" t="s">
        <v>4</v>
      </c>
      <c r="F3" s="143" t="s">
        <v>5</v>
      </c>
      <c r="G3" s="144" t="s">
        <v>6</v>
      </c>
      <c r="H3" s="145" t="s">
        <v>7</v>
      </c>
      <c r="I3" s="142" t="s">
        <v>8</v>
      </c>
      <c r="J3" s="142" t="s">
        <v>9</v>
      </c>
      <c r="K3" s="143" t="s">
        <v>10</v>
      </c>
      <c r="L3" s="1" t="s">
        <v>11</v>
      </c>
      <c r="M3" s="146" t="s">
        <v>12</v>
      </c>
      <c r="N3" s="146" t="s">
        <v>13</v>
      </c>
      <c r="O3" s="1" t="s">
        <v>14</v>
      </c>
      <c r="P3" s="143" t="s">
        <v>15</v>
      </c>
      <c r="Q3" s="143" t="s">
        <v>16</v>
      </c>
      <c r="R3" s="146" t="s">
        <v>17</v>
      </c>
      <c r="S3" s="146" t="s">
        <v>18</v>
      </c>
      <c r="T3" s="147" t="s">
        <v>19</v>
      </c>
    </row>
    <row r="4" spans="1:20" ht="67.2" x14ac:dyDescent="0.3">
      <c r="A4" s="47">
        <v>1</v>
      </c>
      <c r="B4" s="47" t="s">
        <v>447</v>
      </c>
      <c r="C4" s="47" t="s">
        <v>448</v>
      </c>
      <c r="D4" s="47" t="s">
        <v>449</v>
      </c>
      <c r="E4" s="47" t="s">
        <v>450</v>
      </c>
      <c r="F4" s="49" t="s">
        <v>451</v>
      </c>
      <c r="G4" s="49" t="s">
        <v>452</v>
      </c>
      <c r="H4" s="47" t="s">
        <v>453</v>
      </c>
      <c r="I4" s="61" t="s">
        <v>27</v>
      </c>
      <c r="J4" s="47" t="s">
        <v>28</v>
      </c>
      <c r="K4" s="62">
        <v>2</v>
      </c>
      <c r="L4" s="50">
        <v>2</v>
      </c>
      <c r="M4" s="47">
        <v>0</v>
      </c>
      <c r="N4" s="47" t="s">
        <v>27</v>
      </c>
      <c r="O4" s="48"/>
      <c r="P4" s="135">
        <f>[1]assegnazione!$D$18</f>
        <v>264.36</v>
      </c>
      <c r="Q4" s="136">
        <v>1225.48</v>
      </c>
      <c r="R4" s="53"/>
      <c r="S4" s="98"/>
      <c r="T4" s="138">
        <f>P4+Q4+R4-S4</f>
        <v>1489.8400000000001</v>
      </c>
    </row>
    <row r="5" spans="1:20" ht="33.6" x14ac:dyDescent="0.3">
      <c r="A5" s="47">
        <v>2</v>
      </c>
      <c r="B5" s="47" t="s">
        <v>454</v>
      </c>
      <c r="C5" s="47" t="s">
        <v>455</v>
      </c>
      <c r="D5" s="47" t="s">
        <v>449</v>
      </c>
      <c r="E5" s="47" t="s">
        <v>456</v>
      </c>
      <c r="F5" s="49" t="s">
        <v>457</v>
      </c>
      <c r="G5" s="49" t="s">
        <v>458</v>
      </c>
      <c r="H5" s="47" t="s">
        <v>459</v>
      </c>
      <c r="I5" s="61" t="s">
        <v>460</v>
      </c>
      <c r="J5" s="47" t="s">
        <v>28</v>
      </c>
      <c r="K5" s="62">
        <v>1</v>
      </c>
      <c r="L5" s="50">
        <v>1</v>
      </c>
      <c r="M5" s="47">
        <v>0</v>
      </c>
      <c r="N5" s="47" t="s">
        <v>27</v>
      </c>
      <c r="O5" s="48"/>
      <c r="P5" s="135">
        <f>[1]assegnazione!$D$18</f>
        <v>264.36</v>
      </c>
      <c r="Q5" s="136">
        <v>612.74</v>
      </c>
      <c r="R5" s="53"/>
      <c r="S5" s="98"/>
      <c r="T5" s="138">
        <f t="shared" ref="T5:T68" si="0">P5+Q5+R5-S5</f>
        <v>877.1</v>
      </c>
    </row>
    <row r="6" spans="1:20" ht="42" x14ac:dyDescent="0.3">
      <c r="A6" s="47">
        <v>3</v>
      </c>
      <c r="B6" s="47" t="s">
        <v>461</v>
      </c>
      <c r="C6" s="47" t="s">
        <v>462</v>
      </c>
      <c r="D6" s="47" t="s">
        <v>463</v>
      </c>
      <c r="E6" s="47" t="s">
        <v>464</v>
      </c>
      <c r="F6" s="49" t="s">
        <v>465</v>
      </c>
      <c r="G6" s="49" t="s">
        <v>466</v>
      </c>
      <c r="H6" s="47" t="s">
        <v>467</v>
      </c>
      <c r="I6" s="61" t="s">
        <v>27</v>
      </c>
      <c r="J6" s="47" t="s">
        <v>28</v>
      </c>
      <c r="K6" s="62">
        <v>2</v>
      </c>
      <c r="L6" s="50">
        <v>2</v>
      </c>
      <c r="M6" s="47">
        <v>0</v>
      </c>
      <c r="N6" s="47" t="s">
        <v>27</v>
      </c>
      <c r="O6" s="48"/>
      <c r="P6" s="135">
        <f>[1]assegnazione!$D$18</f>
        <v>264.36</v>
      </c>
      <c r="Q6" s="136">
        <v>1225.48</v>
      </c>
      <c r="R6" s="54"/>
      <c r="S6" s="98"/>
      <c r="T6" s="138">
        <f t="shared" si="0"/>
        <v>1489.8400000000001</v>
      </c>
    </row>
    <row r="7" spans="1:20" ht="25.2" x14ac:dyDescent="0.3">
      <c r="A7" s="47">
        <v>4</v>
      </c>
      <c r="B7" s="47" t="s">
        <v>468</v>
      </c>
      <c r="C7" s="47" t="s">
        <v>469</v>
      </c>
      <c r="D7" s="47" t="s">
        <v>463</v>
      </c>
      <c r="E7" s="47" t="s">
        <v>470</v>
      </c>
      <c r="F7" s="49" t="s">
        <v>471</v>
      </c>
      <c r="G7" s="49" t="s">
        <v>472</v>
      </c>
      <c r="H7" s="47" t="s">
        <v>473</v>
      </c>
      <c r="I7" s="61" t="s">
        <v>27</v>
      </c>
      <c r="J7" s="47" t="s">
        <v>28</v>
      </c>
      <c r="K7" s="62">
        <v>1</v>
      </c>
      <c r="L7" s="50">
        <v>1</v>
      </c>
      <c r="M7" s="47">
        <v>0</v>
      </c>
      <c r="N7" s="47" t="s">
        <v>27</v>
      </c>
      <c r="O7" s="48"/>
      <c r="P7" s="135">
        <f>[1]assegnazione!$D$18</f>
        <v>264.36</v>
      </c>
      <c r="Q7" s="136">
        <v>612.74</v>
      </c>
      <c r="R7" s="53"/>
      <c r="S7" s="98"/>
      <c r="T7" s="138">
        <f t="shared" si="0"/>
        <v>877.1</v>
      </c>
    </row>
    <row r="8" spans="1:20" ht="25.2" x14ac:dyDescent="0.3">
      <c r="A8" s="47">
        <v>5</v>
      </c>
      <c r="B8" s="47" t="s">
        <v>474</v>
      </c>
      <c r="C8" s="47" t="s">
        <v>475</v>
      </c>
      <c r="D8" s="47" t="s">
        <v>463</v>
      </c>
      <c r="E8" s="47" t="s">
        <v>476</v>
      </c>
      <c r="F8" s="49" t="s">
        <v>477</v>
      </c>
      <c r="G8" s="49" t="s">
        <v>478</v>
      </c>
      <c r="H8" s="47" t="s">
        <v>479</v>
      </c>
      <c r="I8" s="61" t="s">
        <v>28</v>
      </c>
      <c r="J8" s="47" t="s">
        <v>27</v>
      </c>
      <c r="K8" s="62">
        <v>1</v>
      </c>
      <c r="L8" s="50">
        <v>1</v>
      </c>
      <c r="M8" s="47">
        <v>0</v>
      </c>
      <c r="N8" s="47" t="s">
        <v>27</v>
      </c>
      <c r="O8" s="48"/>
      <c r="P8" s="135">
        <f>[1]assegnazione!$D$18</f>
        <v>264.36</v>
      </c>
      <c r="Q8" s="136">
        <v>0</v>
      </c>
      <c r="R8" s="53"/>
      <c r="S8" s="98"/>
      <c r="T8" s="138">
        <f t="shared" si="0"/>
        <v>264.36</v>
      </c>
    </row>
    <row r="9" spans="1:20" ht="50.4" x14ac:dyDescent="0.3">
      <c r="A9" s="47">
        <v>6</v>
      </c>
      <c r="B9" s="47" t="s">
        <v>480</v>
      </c>
      <c r="C9" s="47" t="s">
        <v>481</v>
      </c>
      <c r="D9" s="47" t="s">
        <v>463</v>
      </c>
      <c r="E9" s="47" t="s">
        <v>482</v>
      </c>
      <c r="F9" s="49" t="s">
        <v>483</v>
      </c>
      <c r="G9" s="49" t="s">
        <v>484</v>
      </c>
      <c r="H9" s="47" t="s">
        <v>485</v>
      </c>
      <c r="I9" s="61" t="s">
        <v>27</v>
      </c>
      <c r="J9" s="47" t="s">
        <v>28</v>
      </c>
      <c r="K9" s="62">
        <v>1</v>
      </c>
      <c r="L9" s="50">
        <v>1</v>
      </c>
      <c r="M9" s="47">
        <v>0</v>
      </c>
      <c r="N9" s="47" t="s">
        <v>27</v>
      </c>
      <c r="O9" s="48"/>
      <c r="P9" s="135">
        <f>[1]assegnazione!$D$18</f>
        <v>264.36</v>
      </c>
      <c r="Q9" s="136">
        <v>612.74</v>
      </c>
      <c r="R9" s="53"/>
      <c r="S9" s="98"/>
      <c r="T9" s="138">
        <f t="shared" si="0"/>
        <v>877.1</v>
      </c>
    </row>
    <row r="10" spans="1:20" ht="42" x14ac:dyDescent="0.3">
      <c r="A10" s="47">
        <v>7</v>
      </c>
      <c r="B10" s="48" t="s">
        <v>486</v>
      </c>
      <c r="C10" s="47" t="s">
        <v>487</v>
      </c>
      <c r="D10" s="47" t="s">
        <v>463</v>
      </c>
      <c r="E10" s="48" t="s">
        <v>488</v>
      </c>
      <c r="F10" s="48" t="s">
        <v>489</v>
      </c>
      <c r="G10" s="51" t="s">
        <v>490</v>
      </c>
      <c r="H10" s="47" t="s">
        <v>491</v>
      </c>
      <c r="I10" s="61" t="s">
        <v>27</v>
      </c>
      <c r="J10" s="47" t="s">
        <v>28</v>
      </c>
      <c r="K10" s="62">
        <v>1</v>
      </c>
      <c r="L10" s="50">
        <v>1</v>
      </c>
      <c r="M10" s="47">
        <v>0</v>
      </c>
      <c r="N10" s="47" t="s">
        <v>27</v>
      </c>
      <c r="O10" s="48"/>
      <c r="P10" s="135">
        <f>[1]assegnazione!$D$18</f>
        <v>264.36</v>
      </c>
      <c r="Q10" s="136">
        <v>612.74</v>
      </c>
      <c r="R10" s="53"/>
      <c r="S10" s="98"/>
      <c r="T10" s="138">
        <f t="shared" si="0"/>
        <v>877.1</v>
      </c>
    </row>
    <row r="11" spans="1:20" ht="25.2" x14ac:dyDescent="0.3">
      <c r="A11" s="47">
        <v>8</v>
      </c>
      <c r="B11" s="47" t="s">
        <v>492</v>
      </c>
      <c r="C11" s="47" t="s">
        <v>493</v>
      </c>
      <c r="D11" s="47" t="s">
        <v>463</v>
      </c>
      <c r="E11" s="47" t="s">
        <v>494</v>
      </c>
      <c r="F11" s="49" t="s">
        <v>495</v>
      </c>
      <c r="G11" s="49" t="s">
        <v>496</v>
      </c>
      <c r="H11" s="47" t="s">
        <v>497</v>
      </c>
      <c r="I11" s="61" t="s">
        <v>27</v>
      </c>
      <c r="J11" s="47" t="s">
        <v>27</v>
      </c>
      <c r="K11" s="62">
        <v>1</v>
      </c>
      <c r="L11" s="50">
        <v>1</v>
      </c>
      <c r="M11" s="47">
        <v>0</v>
      </c>
      <c r="N11" s="47" t="s">
        <v>28</v>
      </c>
      <c r="O11" s="48"/>
      <c r="P11" s="135">
        <f>[1]assegnazione!$D$18</f>
        <v>264.36</v>
      </c>
      <c r="Q11" s="136">
        <v>612.74</v>
      </c>
      <c r="R11" s="53"/>
      <c r="S11" s="98"/>
      <c r="T11" s="138">
        <f t="shared" si="0"/>
        <v>877.1</v>
      </c>
    </row>
    <row r="12" spans="1:20" ht="25.2" x14ac:dyDescent="0.3">
      <c r="A12" s="47">
        <v>9</v>
      </c>
      <c r="B12" s="49" t="s">
        <v>498</v>
      </c>
      <c r="C12" s="47" t="s">
        <v>499</v>
      </c>
      <c r="D12" s="47" t="s">
        <v>500</v>
      </c>
      <c r="E12" s="47" t="s">
        <v>501</v>
      </c>
      <c r="F12" s="49" t="s">
        <v>502</v>
      </c>
      <c r="G12" s="63" t="s">
        <v>503</v>
      </c>
      <c r="H12" s="47" t="s">
        <v>504</v>
      </c>
      <c r="I12" s="61" t="s">
        <v>27</v>
      </c>
      <c r="J12" s="47" t="s">
        <v>28</v>
      </c>
      <c r="K12" s="62">
        <v>1</v>
      </c>
      <c r="L12" s="50">
        <v>1</v>
      </c>
      <c r="M12" s="47">
        <v>0</v>
      </c>
      <c r="N12" s="47" t="s">
        <v>27</v>
      </c>
      <c r="O12" s="48"/>
      <c r="P12" s="135">
        <f>[1]assegnazione!$D$18</f>
        <v>264.36</v>
      </c>
      <c r="Q12" s="136">
        <v>612.74</v>
      </c>
      <c r="R12" s="53"/>
      <c r="S12" s="98"/>
      <c r="T12" s="138">
        <f t="shared" si="0"/>
        <v>877.1</v>
      </c>
    </row>
    <row r="13" spans="1:20" ht="25.2" x14ac:dyDescent="0.3">
      <c r="A13" s="47">
        <v>10</v>
      </c>
      <c r="B13" s="48" t="s">
        <v>505</v>
      </c>
      <c r="C13" s="47" t="s">
        <v>506</v>
      </c>
      <c r="D13" s="47" t="s">
        <v>500</v>
      </c>
      <c r="E13" s="47" t="s">
        <v>507</v>
      </c>
      <c r="F13" s="49" t="s">
        <v>508</v>
      </c>
      <c r="G13" s="49" t="s">
        <v>509</v>
      </c>
      <c r="H13" s="47" t="s">
        <v>510</v>
      </c>
      <c r="I13" s="61" t="s">
        <v>27</v>
      </c>
      <c r="J13" s="47" t="s">
        <v>28</v>
      </c>
      <c r="K13" s="62">
        <v>1</v>
      </c>
      <c r="L13" s="50">
        <v>1</v>
      </c>
      <c r="M13" s="47">
        <v>0</v>
      </c>
      <c r="N13" s="47" t="s">
        <v>27</v>
      </c>
      <c r="O13" s="48"/>
      <c r="P13" s="135">
        <f>[1]assegnazione!$D$18</f>
        <v>264.36</v>
      </c>
      <c r="Q13" s="136">
        <v>612.74</v>
      </c>
      <c r="R13" s="53"/>
      <c r="S13" s="98"/>
      <c r="T13" s="138">
        <f t="shared" si="0"/>
        <v>877.1</v>
      </c>
    </row>
    <row r="14" spans="1:20" ht="33.6" x14ac:dyDescent="0.3">
      <c r="A14" s="47">
        <v>11</v>
      </c>
      <c r="B14" s="47" t="s">
        <v>511</v>
      </c>
      <c r="C14" s="47" t="s">
        <v>512</v>
      </c>
      <c r="D14" s="47" t="s">
        <v>500</v>
      </c>
      <c r="E14" s="47" t="s">
        <v>513</v>
      </c>
      <c r="F14" s="49" t="s">
        <v>495</v>
      </c>
      <c r="G14" s="49" t="s">
        <v>496</v>
      </c>
      <c r="H14" s="47" t="s">
        <v>514</v>
      </c>
      <c r="I14" s="61" t="s">
        <v>27</v>
      </c>
      <c r="J14" s="47" t="s">
        <v>27</v>
      </c>
      <c r="K14" s="62">
        <v>1</v>
      </c>
      <c r="L14" s="50">
        <v>1</v>
      </c>
      <c r="M14" s="47">
        <v>0</v>
      </c>
      <c r="N14" s="47" t="s">
        <v>28</v>
      </c>
      <c r="O14" s="48"/>
      <c r="P14" s="135">
        <f>[1]assegnazione!$D$18</f>
        <v>264.36</v>
      </c>
      <c r="Q14" s="136">
        <v>612.74</v>
      </c>
      <c r="R14" s="53"/>
      <c r="S14" s="98"/>
      <c r="T14" s="138">
        <f t="shared" si="0"/>
        <v>877.1</v>
      </c>
    </row>
    <row r="15" spans="1:20" ht="67.2" x14ac:dyDescent="0.3">
      <c r="A15" s="47">
        <v>12</v>
      </c>
      <c r="B15" s="47" t="s">
        <v>515</v>
      </c>
      <c r="C15" s="47" t="s">
        <v>516</v>
      </c>
      <c r="D15" s="47" t="s">
        <v>517</v>
      </c>
      <c r="E15" s="47" t="s">
        <v>518</v>
      </c>
      <c r="F15" s="49" t="s">
        <v>519</v>
      </c>
      <c r="G15" s="49" t="s">
        <v>520</v>
      </c>
      <c r="H15" s="47" t="s">
        <v>521</v>
      </c>
      <c r="I15" s="61" t="s">
        <v>27</v>
      </c>
      <c r="J15" s="47" t="s">
        <v>28</v>
      </c>
      <c r="K15" s="62">
        <v>2</v>
      </c>
      <c r="L15" s="50">
        <v>2</v>
      </c>
      <c r="M15" s="47">
        <v>0</v>
      </c>
      <c r="N15" s="47" t="s">
        <v>27</v>
      </c>
      <c r="O15" s="48"/>
      <c r="P15" s="135">
        <f>[1]assegnazione!$D$18</f>
        <v>264.36</v>
      </c>
      <c r="Q15" s="136">
        <v>1225.48</v>
      </c>
      <c r="R15" s="48"/>
      <c r="S15" s="98"/>
      <c r="T15" s="138">
        <f t="shared" si="0"/>
        <v>1489.8400000000001</v>
      </c>
    </row>
    <row r="16" spans="1:20" ht="42" x14ac:dyDescent="0.3">
      <c r="A16" s="47">
        <v>13</v>
      </c>
      <c r="B16" s="64" t="s">
        <v>522</v>
      </c>
      <c r="C16" s="64" t="s">
        <v>523</v>
      </c>
      <c r="D16" s="64" t="s">
        <v>517</v>
      </c>
      <c r="E16" s="64" t="s">
        <v>524</v>
      </c>
      <c r="F16" s="65" t="s">
        <v>523</v>
      </c>
      <c r="G16" s="65" t="s">
        <v>525</v>
      </c>
      <c r="H16" s="64" t="s">
        <v>526</v>
      </c>
      <c r="I16" s="66" t="s">
        <v>27</v>
      </c>
      <c r="J16" s="47" t="s">
        <v>28</v>
      </c>
      <c r="K16" s="67">
        <v>1</v>
      </c>
      <c r="L16" s="68">
        <v>1</v>
      </c>
      <c r="M16" s="47">
        <v>0</v>
      </c>
      <c r="N16" s="47" t="s">
        <v>28</v>
      </c>
      <c r="O16" s="48"/>
      <c r="P16" s="135">
        <f>[1]assegnazione!$D$18</f>
        <v>264.36</v>
      </c>
      <c r="Q16" s="136">
        <v>612.74</v>
      </c>
      <c r="R16" s="53"/>
      <c r="S16" s="98"/>
      <c r="T16" s="138">
        <f t="shared" si="0"/>
        <v>877.1</v>
      </c>
    </row>
    <row r="17" spans="1:20" ht="25.2" x14ac:dyDescent="0.3">
      <c r="A17" s="47">
        <v>14</v>
      </c>
      <c r="B17" s="47" t="s">
        <v>527</v>
      </c>
      <c r="C17" s="69" t="s">
        <v>528</v>
      </c>
      <c r="D17" s="69" t="s">
        <v>517</v>
      </c>
      <c r="E17" s="69" t="s">
        <v>529</v>
      </c>
      <c r="F17" s="49" t="s">
        <v>530</v>
      </c>
      <c r="G17" s="49" t="s">
        <v>531</v>
      </c>
      <c r="H17" s="47" t="s">
        <v>532</v>
      </c>
      <c r="I17" s="61" t="s">
        <v>27</v>
      </c>
      <c r="J17" s="47" t="s">
        <v>28</v>
      </c>
      <c r="K17" s="62">
        <v>1</v>
      </c>
      <c r="L17" s="50">
        <v>1</v>
      </c>
      <c r="M17" s="47">
        <v>0</v>
      </c>
      <c r="N17" s="47" t="s">
        <v>27</v>
      </c>
      <c r="O17" s="48"/>
      <c r="P17" s="135">
        <f>[1]assegnazione!$D$18</f>
        <v>264.36</v>
      </c>
      <c r="Q17" s="136">
        <v>612.74</v>
      </c>
      <c r="R17" s="53"/>
      <c r="S17" s="98"/>
      <c r="T17" s="138">
        <f t="shared" si="0"/>
        <v>877.1</v>
      </c>
    </row>
    <row r="18" spans="1:20" ht="33.6" x14ac:dyDescent="0.3">
      <c r="A18" s="47">
        <v>15</v>
      </c>
      <c r="B18" s="47" t="s">
        <v>533</v>
      </c>
      <c r="C18" s="48" t="s">
        <v>534</v>
      </c>
      <c r="D18" s="48" t="s">
        <v>517</v>
      </c>
      <c r="E18" s="48" t="s">
        <v>535</v>
      </c>
      <c r="F18" s="49" t="s">
        <v>536</v>
      </c>
      <c r="G18" s="49" t="s">
        <v>537</v>
      </c>
      <c r="H18" s="47" t="s">
        <v>538</v>
      </c>
      <c r="I18" s="61" t="s">
        <v>27</v>
      </c>
      <c r="J18" s="47" t="s">
        <v>28</v>
      </c>
      <c r="K18" s="62">
        <v>2</v>
      </c>
      <c r="L18" s="50">
        <v>2</v>
      </c>
      <c r="M18" s="47">
        <v>0</v>
      </c>
      <c r="N18" s="47" t="s">
        <v>27</v>
      </c>
      <c r="O18" s="48"/>
      <c r="P18" s="135">
        <f>[1]assegnazione!$D$18</f>
        <v>264.36</v>
      </c>
      <c r="Q18" s="136">
        <v>1225.48</v>
      </c>
      <c r="R18" s="53"/>
      <c r="S18" s="98"/>
      <c r="T18" s="138">
        <f t="shared" si="0"/>
        <v>1489.8400000000001</v>
      </c>
    </row>
    <row r="19" spans="1:20" ht="25.2" x14ac:dyDescent="0.3">
      <c r="A19" s="47">
        <v>16</v>
      </c>
      <c r="B19" s="47" t="s">
        <v>539</v>
      </c>
      <c r="C19" s="47" t="s">
        <v>540</v>
      </c>
      <c r="D19" s="47" t="s">
        <v>517</v>
      </c>
      <c r="E19" s="47" t="s">
        <v>541</v>
      </c>
      <c r="F19" s="49" t="s">
        <v>542</v>
      </c>
      <c r="G19" s="49" t="s">
        <v>543</v>
      </c>
      <c r="H19" s="47" t="s">
        <v>544</v>
      </c>
      <c r="I19" s="61" t="s">
        <v>27</v>
      </c>
      <c r="J19" s="47" t="s">
        <v>28</v>
      </c>
      <c r="K19" s="62">
        <v>2</v>
      </c>
      <c r="L19" s="50">
        <v>2</v>
      </c>
      <c r="M19" s="47">
        <v>0</v>
      </c>
      <c r="N19" s="47" t="s">
        <v>27</v>
      </c>
      <c r="O19" s="48"/>
      <c r="P19" s="135">
        <f>[1]assegnazione!$D$18</f>
        <v>264.36</v>
      </c>
      <c r="Q19" s="136">
        <v>1225.48</v>
      </c>
      <c r="R19" s="53"/>
      <c r="S19" s="98"/>
      <c r="T19" s="138">
        <f t="shared" si="0"/>
        <v>1489.8400000000001</v>
      </c>
    </row>
    <row r="20" spans="1:20" ht="33.6" x14ac:dyDescent="0.3">
      <c r="A20" s="47">
        <v>17</v>
      </c>
      <c r="B20" s="70" t="s">
        <v>545</v>
      </c>
      <c r="C20" s="70" t="s">
        <v>546</v>
      </c>
      <c r="D20" s="70" t="s">
        <v>517</v>
      </c>
      <c r="E20" s="47" t="s">
        <v>547</v>
      </c>
      <c r="F20" s="71" t="s">
        <v>548</v>
      </c>
      <c r="G20" s="71" t="s">
        <v>549</v>
      </c>
      <c r="H20" s="70" t="s">
        <v>550</v>
      </c>
      <c r="I20" s="72" t="s">
        <v>27</v>
      </c>
      <c r="J20" s="47" t="s">
        <v>28</v>
      </c>
      <c r="K20" s="73">
        <v>2</v>
      </c>
      <c r="L20" s="74">
        <v>2</v>
      </c>
      <c r="M20" s="70">
        <v>0</v>
      </c>
      <c r="N20" s="70" t="s">
        <v>27</v>
      </c>
      <c r="O20" s="56"/>
      <c r="P20" s="135">
        <f>[1]assegnazione!$D$18</f>
        <v>264.36</v>
      </c>
      <c r="Q20" s="136">
        <v>1225.48</v>
      </c>
      <c r="R20" s="48"/>
      <c r="S20" s="98"/>
      <c r="T20" s="138">
        <f t="shared" si="0"/>
        <v>1489.8400000000001</v>
      </c>
    </row>
    <row r="21" spans="1:20" ht="75.599999999999994" x14ac:dyDescent="0.3">
      <c r="A21" s="47">
        <v>18</v>
      </c>
      <c r="B21" s="47" t="s">
        <v>551</v>
      </c>
      <c r="C21" s="47" t="s">
        <v>552</v>
      </c>
      <c r="D21" s="47" t="s">
        <v>553</v>
      </c>
      <c r="E21" s="47" t="s">
        <v>554</v>
      </c>
      <c r="F21" s="49" t="s">
        <v>555</v>
      </c>
      <c r="G21" s="49" t="s">
        <v>556</v>
      </c>
      <c r="H21" s="47" t="s">
        <v>557</v>
      </c>
      <c r="I21" s="61" t="s">
        <v>27</v>
      </c>
      <c r="J21" s="47" t="s">
        <v>28</v>
      </c>
      <c r="K21" s="62">
        <v>1</v>
      </c>
      <c r="L21" s="50">
        <v>1</v>
      </c>
      <c r="M21" s="47">
        <v>0</v>
      </c>
      <c r="N21" s="47" t="s">
        <v>27</v>
      </c>
      <c r="O21" s="48"/>
      <c r="P21" s="135">
        <f>[1]assegnazione!$D$18</f>
        <v>264.36</v>
      </c>
      <c r="Q21" s="136">
        <v>612.74</v>
      </c>
      <c r="R21" s="48"/>
      <c r="S21" s="98"/>
      <c r="T21" s="138">
        <f t="shared" si="0"/>
        <v>877.1</v>
      </c>
    </row>
    <row r="22" spans="1:20" ht="67.2" x14ac:dyDescent="0.3">
      <c r="A22" s="47">
        <v>19</v>
      </c>
      <c r="B22" s="47" t="s">
        <v>558</v>
      </c>
      <c r="C22" s="47" t="s">
        <v>559</v>
      </c>
      <c r="D22" s="47" t="s">
        <v>553</v>
      </c>
      <c r="E22" s="47" t="s">
        <v>560</v>
      </c>
      <c r="F22" s="49" t="s">
        <v>561</v>
      </c>
      <c r="G22" s="49" t="s">
        <v>562</v>
      </c>
      <c r="H22" s="47" t="s">
        <v>563</v>
      </c>
      <c r="I22" s="61" t="s">
        <v>27</v>
      </c>
      <c r="J22" s="47" t="s">
        <v>28</v>
      </c>
      <c r="K22" s="62">
        <v>2</v>
      </c>
      <c r="L22" s="50">
        <v>2</v>
      </c>
      <c r="M22" s="47">
        <v>0</v>
      </c>
      <c r="N22" s="47" t="s">
        <v>27</v>
      </c>
      <c r="O22" s="48"/>
      <c r="P22" s="135">
        <f>[1]assegnazione!$D$18</f>
        <v>264.36</v>
      </c>
      <c r="Q22" s="136">
        <v>1225.48</v>
      </c>
      <c r="R22" s="48"/>
      <c r="S22" s="98"/>
      <c r="T22" s="138">
        <f t="shared" si="0"/>
        <v>1489.8400000000001</v>
      </c>
    </row>
    <row r="23" spans="1:20" ht="42" x14ac:dyDescent="0.3">
      <c r="A23" s="47">
        <v>20</v>
      </c>
      <c r="B23" s="47" t="s">
        <v>564</v>
      </c>
      <c r="C23" s="47" t="s">
        <v>565</v>
      </c>
      <c r="D23" s="47" t="s">
        <v>553</v>
      </c>
      <c r="E23" s="47" t="s">
        <v>566</v>
      </c>
      <c r="F23" s="49" t="s">
        <v>567</v>
      </c>
      <c r="G23" s="49" t="s">
        <v>568</v>
      </c>
      <c r="H23" s="47" t="s">
        <v>569</v>
      </c>
      <c r="I23" s="61" t="s">
        <v>27</v>
      </c>
      <c r="J23" s="47" t="s">
        <v>28</v>
      </c>
      <c r="K23" s="62">
        <v>3</v>
      </c>
      <c r="L23" s="50">
        <v>3</v>
      </c>
      <c r="M23" s="47">
        <v>0</v>
      </c>
      <c r="N23" s="47" t="s">
        <v>27</v>
      </c>
      <c r="O23" s="48"/>
      <c r="P23" s="135">
        <f>[1]assegnazione!$D$18</f>
        <v>264.36</v>
      </c>
      <c r="Q23" s="136">
        <v>1838.22</v>
      </c>
      <c r="R23" s="53"/>
      <c r="S23" s="98"/>
      <c r="T23" s="138">
        <f t="shared" si="0"/>
        <v>2102.58</v>
      </c>
    </row>
    <row r="24" spans="1:20" ht="42" x14ac:dyDescent="0.3">
      <c r="A24" s="47">
        <v>21</v>
      </c>
      <c r="B24" s="47" t="s">
        <v>570</v>
      </c>
      <c r="C24" s="47" t="s">
        <v>571</v>
      </c>
      <c r="D24" s="47" t="s">
        <v>553</v>
      </c>
      <c r="E24" s="47" t="s">
        <v>572</v>
      </c>
      <c r="F24" s="49" t="s">
        <v>573</v>
      </c>
      <c r="G24" s="49" t="s">
        <v>574</v>
      </c>
      <c r="H24" s="47" t="s">
        <v>575</v>
      </c>
      <c r="I24" s="61" t="s">
        <v>27</v>
      </c>
      <c r="J24" s="47" t="s">
        <v>28</v>
      </c>
      <c r="K24" s="62">
        <v>2</v>
      </c>
      <c r="L24" s="50">
        <v>2</v>
      </c>
      <c r="M24" s="47">
        <v>0</v>
      </c>
      <c r="N24" s="47" t="s">
        <v>27</v>
      </c>
      <c r="O24" s="48"/>
      <c r="P24" s="135">
        <f>[1]assegnazione!$D$18</f>
        <v>264.36</v>
      </c>
      <c r="Q24" s="136">
        <v>1225.48</v>
      </c>
      <c r="R24" s="48"/>
      <c r="S24" s="98"/>
      <c r="T24" s="138">
        <f t="shared" si="0"/>
        <v>1489.8400000000001</v>
      </c>
    </row>
    <row r="25" spans="1:20" ht="42" x14ac:dyDescent="0.3">
      <c r="A25" s="47">
        <v>22</v>
      </c>
      <c r="B25" s="49" t="s">
        <v>576</v>
      </c>
      <c r="C25" s="47" t="s">
        <v>577</v>
      </c>
      <c r="D25" s="47" t="s">
        <v>553</v>
      </c>
      <c r="E25" s="47" t="s">
        <v>578</v>
      </c>
      <c r="F25" s="49" t="s">
        <v>579</v>
      </c>
      <c r="G25" s="63" t="s">
        <v>580</v>
      </c>
      <c r="H25" s="47" t="s">
        <v>581</v>
      </c>
      <c r="I25" s="61" t="s">
        <v>27</v>
      </c>
      <c r="J25" s="47" t="s">
        <v>28</v>
      </c>
      <c r="K25" s="75">
        <v>1</v>
      </c>
      <c r="L25" s="50">
        <v>1</v>
      </c>
      <c r="M25" s="50">
        <v>0</v>
      </c>
      <c r="N25" s="47" t="s">
        <v>27</v>
      </c>
      <c r="O25" s="48"/>
      <c r="P25" s="135">
        <f>[1]assegnazione!$D$18</f>
        <v>264.36</v>
      </c>
      <c r="Q25" s="136">
        <v>612.74</v>
      </c>
      <c r="R25" s="57"/>
      <c r="S25" s="98"/>
      <c r="T25" s="138">
        <f t="shared" si="0"/>
        <v>877.1</v>
      </c>
    </row>
    <row r="26" spans="1:20" ht="25.2" x14ac:dyDescent="0.3">
      <c r="A26" s="47">
        <v>23</v>
      </c>
      <c r="B26" s="69" t="s">
        <v>582</v>
      </c>
      <c r="C26" s="69" t="s">
        <v>583</v>
      </c>
      <c r="D26" s="69" t="s">
        <v>553</v>
      </c>
      <c r="E26" s="69" t="s">
        <v>584</v>
      </c>
      <c r="F26" s="76" t="s">
        <v>585</v>
      </c>
      <c r="G26" s="76" t="s">
        <v>586</v>
      </c>
      <c r="H26" s="69" t="s">
        <v>587</v>
      </c>
      <c r="I26" s="77" t="s">
        <v>27</v>
      </c>
      <c r="J26" s="47" t="s">
        <v>28</v>
      </c>
      <c r="K26" s="78">
        <v>2</v>
      </c>
      <c r="L26" s="79">
        <v>2</v>
      </c>
      <c r="M26" s="69">
        <v>0</v>
      </c>
      <c r="N26" s="69" t="s">
        <v>27</v>
      </c>
      <c r="O26" s="55"/>
      <c r="P26" s="135">
        <f>[1]assegnazione!$D$18</f>
        <v>264.36</v>
      </c>
      <c r="Q26" s="136">
        <v>1225.48</v>
      </c>
      <c r="R26" s="52"/>
      <c r="S26" s="98"/>
      <c r="T26" s="138">
        <f t="shared" si="0"/>
        <v>1489.8400000000001</v>
      </c>
    </row>
    <row r="27" spans="1:20" ht="67.2" x14ac:dyDescent="0.3">
      <c r="A27" s="47">
        <v>24</v>
      </c>
      <c r="B27" s="47" t="s">
        <v>588</v>
      </c>
      <c r="C27" s="47" t="s">
        <v>589</v>
      </c>
      <c r="D27" s="47" t="s">
        <v>553</v>
      </c>
      <c r="E27" s="47" t="s">
        <v>590</v>
      </c>
      <c r="F27" s="49" t="s">
        <v>350</v>
      </c>
      <c r="G27" s="49" t="s">
        <v>591</v>
      </c>
      <c r="H27" s="47" t="s">
        <v>592</v>
      </c>
      <c r="I27" s="61" t="s">
        <v>27</v>
      </c>
      <c r="J27" s="47" t="s">
        <v>28</v>
      </c>
      <c r="K27" s="62">
        <v>1</v>
      </c>
      <c r="L27" s="50">
        <v>1</v>
      </c>
      <c r="M27" s="47">
        <v>0</v>
      </c>
      <c r="N27" s="47" t="s">
        <v>27</v>
      </c>
      <c r="O27" s="48"/>
      <c r="P27" s="135">
        <f>[1]assegnazione!$D$18</f>
        <v>264.36</v>
      </c>
      <c r="Q27" s="136">
        <v>612.74</v>
      </c>
      <c r="R27" s="53"/>
      <c r="S27" s="98"/>
      <c r="T27" s="138">
        <f t="shared" si="0"/>
        <v>877.1</v>
      </c>
    </row>
    <row r="28" spans="1:20" ht="33.6" x14ac:dyDescent="0.3">
      <c r="A28" s="47">
        <v>25</v>
      </c>
      <c r="B28" s="47" t="s">
        <v>593</v>
      </c>
      <c r="C28" s="47" t="s">
        <v>594</v>
      </c>
      <c r="D28" s="47" t="s">
        <v>553</v>
      </c>
      <c r="E28" s="47" t="s">
        <v>595</v>
      </c>
      <c r="F28" s="49" t="s">
        <v>596</v>
      </c>
      <c r="G28" s="49" t="s">
        <v>597</v>
      </c>
      <c r="H28" s="47" t="s">
        <v>598</v>
      </c>
      <c r="I28" s="61" t="s">
        <v>27</v>
      </c>
      <c r="J28" s="47" t="s">
        <v>28</v>
      </c>
      <c r="K28" s="62">
        <v>1</v>
      </c>
      <c r="L28" s="50">
        <v>1</v>
      </c>
      <c r="M28" s="47">
        <v>0</v>
      </c>
      <c r="N28" s="47" t="s">
        <v>27</v>
      </c>
      <c r="O28" s="48"/>
      <c r="P28" s="135">
        <f>[1]assegnazione!$D$18</f>
        <v>264.36</v>
      </c>
      <c r="Q28" s="136">
        <v>612.74</v>
      </c>
      <c r="R28" s="53"/>
      <c r="S28" s="98"/>
      <c r="T28" s="138">
        <f t="shared" si="0"/>
        <v>877.1</v>
      </c>
    </row>
    <row r="29" spans="1:20" ht="50.4" x14ac:dyDescent="0.3">
      <c r="A29" s="47">
        <v>26</v>
      </c>
      <c r="B29" s="47" t="s">
        <v>599</v>
      </c>
      <c r="C29" s="47" t="s">
        <v>600</v>
      </c>
      <c r="D29" s="47" t="s">
        <v>553</v>
      </c>
      <c r="E29" s="47" t="s">
        <v>601</v>
      </c>
      <c r="F29" s="49" t="s">
        <v>495</v>
      </c>
      <c r="G29" s="49" t="s">
        <v>496</v>
      </c>
      <c r="H29" s="47" t="s">
        <v>602</v>
      </c>
      <c r="I29" s="61" t="s">
        <v>27</v>
      </c>
      <c r="J29" s="47" t="s">
        <v>27</v>
      </c>
      <c r="K29" s="62">
        <v>1</v>
      </c>
      <c r="L29" s="50">
        <v>1</v>
      </c>
      <c r="M29" s="47">
        <v>0</v>
      </c>
      <c r="N29" s="47" t="s">
        <v>28</v>
      </c>
      <c r="O29" s="48"/>
      <c r="P29" s="135">
        <f>[1]assegnazione!$D$18</f>
        <v>264.36</v>
      </c>
      <c r="Q29" s="136">
        <v>612.74</v>
      </c>
      <c r="R29" s="48"/>
      <c r="S29" s="98"/>
      <c r="T29" s="138">
        <f t="shared" si="0"/>
        <v>877.1</v>
      </c>
    </row>
    <row r="30" spans="1:20" ht="33.6" x14ac:dyDescent="0.3">
      <c r="A30" s="47">
        <v>27</v>
      </c>
      <c r="B30" s="47" t="s">
        <v>603</v>
      </c>
      <c r="C30" s="47" t="s">
        <v>604</v>
      </c>
      <c r="D30" s="47" t="s">
        <v>553</v>
      </c>
      <c r="E30" s="47" t="s">
        <v>605</v>
      </c>
      <c r="F30" s="49" t="s">
        <v>495</v>
      </c>
      <c r="G30" s="49" t="s">
        <v>496</v>
      </c>
      <c r="H30" s="47" t="s">
        <v>606</v>
      </c>
      <c r="I30" s="61" t="s">
        <v>27</v>
      </c>
      <c r="J30" s="47" t="s">
        <v>27</v>
      </c>
      <c r="K30" s="62">
        <v>1</v>
      </c>
      <c r="L30" s="50">
        <v>1</v>
      </c>
      <c r="M30" s="47">
        <v>0</v>
      </c>
      <c r="N30" s="47" t="s">
        <v>28</v>
      </c>
      <c r="O30" s="48"/>
      <c r="P30" s="135">
        <f>[1]assegnazione!$D$18</f>
        <v>264.36</v>
      </c>
      <c r="Q30" s="136">
        <v>612.74</v>
      </c>
      <c r="R30" s="48"/>
      <c r="S30" s="98"/>
      <c r="T30" s="138">
        <f t="shared" si="0"/>
        <v>877.1</v>
      </c>
    </row>
    <row r="31" spans="1:20" ht="33.6" x14ac:dyDescent="0.3">
      <c r="A31" s="47">
        <v>28</v>
      </c>
      <c r="B31" s="47" t="s">
        <v>607</v>
      </c>
      <c r="C31" s="47" t="s">
        <v>608</v>
      </c>
      <c r="D31" s="47" t="s">
        <v>609</v>
      </c>
      <c r="E31" s="47" t="s">
        <v>610</v>
      </c>
      <c r="F31" s="47" t="s">
        <v>611</v>
      </c>
      <c r="G31" s="49" t="s">
        <v>612</v>
      </c>
      <c r="H31" s="47" t="s">
        <v>613</v>
      </c>
      <c r="I31" s="61" t="s">
        <v>27</v>
      </c>
      <c r="J31" s="47" t="s">
        <v>28</v>
      </c>
      <c r="K31" s="62">
        <v>3</v>
      </c>
      <c r="L31" s="47">
        <v>3</v>
      </c>
      <c r="M31" s="47">
        <v>0</v>
      </c>
      <c r="N31" s="47" t="s">
        <v>27</v>
      </c>
      <c r="O31" s="48"/>
      <c r="P31" s="135">
        <f>[1]assegnazione!$D$18</f>
        <v>264.36</v>
      </c>
      <c r="Q31" s="136">
        <v>1838.22</v>
      </c>
      <c r="R31" s="48"/>
      <c r="S31" s="98"/>
      <c r="T31" s="138">
        <f t="shared" si="0"/>
        <v>2102.58</v>
      </c>
    </row>
    <row r="32" spans="1:20" ht="67.2" x14ac:dyDescent="0.3">
      <c r="A32" s="47">
        <v>29</v>
      </c>
      <c r="B32" s="47" t="s">
        <v>614</v>
      </c>
      <c r="C32" s="47" t="s">
        <v>615</v>
      </c>
      <c r="D32" s="47" t="s">
        <v>609</v>
      </c>
      <c r="E32" s="47" t="s">
        <v>616</v>
      </c>
      <c r="F32" s="47" t="s">
        <v>617</v>
      </c>
      <c r="G32" s="49" t="s">
        <v>618</v>
      </c>
      <c r="H32" s="47" t="s">
        <v>619</v>
      </c>
      <c r="I32" s="61" t="s">
        <v>27</v>
      </c>
      <c r="J32" s="47" t="s">
        <v>28</v>
      </c>
      <c r="K32" s="62">
        <v>1</v>
      </c>
      <c r="L32" s="47">
        <v>1</v>
      </c>
      <c r="M32" s="47">
        <v>0</v>
      </c>
      <c r="N32" s="47" t="s">
        <v>27</v>
      </c>
      <c r="O32" s="48"/>
      <c r="P32" s="135">
        <f>[1]assegnazione!$D$18</f>
        <v>264.36</v>
      </c>
      <c r="Q32" s="136">
        <v>612.74</v>
      </c>
      <c r="R32" s="48"/>
      <c r="S32" s="98"/>
      <c r="T32" s="138">
        <f t="shared" si="0"/>
        <v>877.1</v>
      </c>
    </row>
    <row r="33" spans="1:20" ht="33.6" x14ac:dyDescent="0.3">
      <c r="A33" s="47">
        <v>30</v>
      </c>
      <c r="B33" s="47" t="s">
        <v>620</v>
      </c>
      <c r="C33" s="47" t="s">
        <v>621</v>
      </c>
      <c r="D33" s="47" t="s">
        <v>609</v>
      </c>
      <c r="E33" s="47" t="s">
        <v>622</v>
      </c>
      <c r="F33" s="47" t="s">
        <v>623</v>
      </c>
      <c r="G33" s="49" t="s">
        <v>624</v>
      </c>
      <c r="H33" s="47" t="s">
        <v>625</v>
      </c>
      <c r="I33" s="61" t="s">
        <v>27</v>
      </c>
      <c r="J33" s="47" t="s">
        <v>28</v>
      </c>
      <c r="K33" s="62">
        <v>1</v>
      </c>
      <c r="L33" s="47">
        <v>1</v>
      </c>
      <c r="M33" s="47">
        <v>0</v>
      </c>
      <c r="N33" s="47" t="s">
        <v>27</v>
      </c>
      <c r="O33" s="48"/>
      <c r="P33" s="135">
        <f>[1]assegnazione!$D$18</f>
        <v>264.36</v>
      </c>
      <c r="Q33" s="136">
        <v>612.74</v>
      </c>
      <c r="R33" s="48"/>
      <c r="S33" s="98"/>
      <c r="T33" s="138">
        <f t="shared" si="0"/>
        <v>877.1</v>
      </c>
    </row>
    <row r="34" spans="1:20" ht="42" x14ac:dyDescent="0.3">
      <c r="A34" s="47">
        <v>31</v>
      </c>
      <c r="B34" s="47" t="s">
        <v>626</v>
      </c>
      <c r="C34" s="47" t="s">
        <v>627</v>
      </c>
      <c r="D34" s="47" t="s">
        <v>628</v>
      </c>
      <c r="E34" s="47" t="s">
        <v>629</v>
      </c>
      <c r="F34" s="47" t="s">
        <v>630</v>
      </c>
      <c r="G34" s="49" t="s">
        <v>631</v>
      </c>
      <c r="H34" s="47" t="s">
        <v>632</v>
      </c>
      <c r="I34" s="61" t="s">
        <v>27</v>
      </c>
      <c r="J34" s="47" t="s">
        <v>28</v>
      </c>
      <c r="K34" s="62">
        <v>1</v>
      </c>
      <c r="L34" s="47">
        <v>1</v>
      </c>
      <c r="M34" s="47">
        <v>0</v>
      </c>
      <c r="N34" s="47" t="s">
        <v>28</v>
      </c>
      <c r="O34" s="48"/>
      <c r="P34" s="135">
        <f>[1]assegnazione!$D$18</f>
        <v>264.36</v>
      </c>
      <c r="Q34" s="136">
        <v>612.74</v>
      </c>
      <c r="R34" s="48"/>
      <c r="S34" s="98"/>
      <c r="T34" s="138">
        <f t="shared" si="0"/>
        <v>877.1</v>
      </c>
    </row>
    <row r="35" spans="1:20" ht="33.6" x14ac:dyDescent="0.3">
      <c r="A35" s="47">
        <v>32</v>
      </c>
      <c r="B35" s="47" t="s">
        <v>633</v>
      </c>
      <c r="C35" s="47" t="s">
        <v>634</v>
      </c>
      <c r="D35" s="47" t="s">
        <v>628</v>
      </c>
      <c r="E35" s="47" t="s">
        <v>635</v>
      </c>
      <c r="F35" s="47" t="s">
        <v>636</v>
      </c>
      <c r="G35" s="49" t="s">
        <v>637</v>
      </c>
      <c r="H35" s="47" t="s">
        <v>638</v>
      </c>
      <c r="I35" s="61" t="s">
        <v>27</v>
      </c>
      <c r="J35" s="47" t="s">
        <v>28</v>
      </c>
      <c r="K35" s="62">
        <v>2</v>
      </c>
      <c r="L35" s="47">
        <v>2</v>
      </c>
      <c r="M35" s="47">
        <v>0</v>
      </c>
      <c r="N35" s="47" t="s">
        <v>27</v>
      </c>
      <c r="O35" s="48"/>
      <c r="P35" s="135">
        <f>[1]assegnazione!$D$18</f>
        <v>264.36</v>
      </c>
      <c r="Q35" s="136">
        <v>1225.48</v>
      </c>
      <c r="R35" s="48"/>
      <c r="S35" s="98"/>
      <c r="T35" s="138">
        <f t="shared" si="0"/>
        <v>1489.8400000000001</v>
      </c>
    </row>
    <row r="36" spans="1:20" ht="33.6" x14ac:dyDescent="0.3">
      <c r="A36" s="47">
        <v>33</v>
      </c>
      <c r="B36" s="47" t="s">
        <v>639</v>
      </c>
      <c r="C36" s="47" t="s">
        <v>640</v>
      </c>
      <c r="D36" s="47" t="s">
        <v>628</v>
      </c>
      <c r="E36" s="47" t="s">
        <v>641</v>
      </c>
      <c r="F36" s="47" t="s">
        <v>642</v>
      </c>
      <c r="G36" s="49">
        <v>4950650871</v>
      </c>
      <c r="H36" s="47" t="s">
        <v>643</v>
      </c>
      <c r="I36" s="61" t="s">
        <v>27</v>
      </c>
      <c r="J36" s="47" t="s">
        <v>28</v>
      </c>
      <c r="K36" s="62">
        <v>5</v>
      </c>
      <c r="L36" s="47">
        <v>5</v>
      </c>
      <c r="M36" s="47">
        <v>0</v>
      </c>
      <c r="N36" s="47" t="s">
        <v>27</v>
      </c>
      <c r="O36" s="48"/>
      <c r="P36" s="135">
        <f>[1]assegnazione!$D$18</f>
        <v>264.36</v>
      </c>
      <c r="Q36" s="136">
        <v>3063.7</v>
      </c>
      <c r="R36" s="48"/>
      <c r="S36" s="98"/>
      <c r="T36" s="138">
        <f t="shared" si="0"/>
        <v>3328.06</v>
      </c>
    </row>
    <row r="37" spans="1:20" ht="58.8" x14ac:dyDescent="0.3">
      <c r="A37" s="47">
        <v>34</v>
      </c>
      <c r="B37" s="47" t="s">
        <v>644</v>
      </c>
      <c r="C37" s="47" t="s">
        <v>283</v>
      </c>
      <c r="D37" s="47" t="s">
        <v>645</v>
      </c>
      <c r="E37" s="47" t="s">
        <v>646</v>
      </c>
      <c r="F37" s="47" t="s">
        <v>647</v>
      </c>
      <c r="G37" s="49" t="s">
        <v>648</v>
      </c>
      <c r="H37" s="47" t="s">
        <v>649</v>
      </c>
      <c r="I37" s="61" t="s">
        <v>27</v>
      </c>
      <c r="J37" s="47" t="s">
        <v>28</v>
      </c>
      <c r="K37" s="62">
        <v>1</v>
      </c>
      <c r="L37" s="47">
        <v>1</v>
      </c>
      <c r="M37" s="47">
        <v>0</v>
      </c>
      <c r="N37" s="47" t="s">
        <v>27</v>
      </c>
      <c r="O37" s="48"/>
      <c r="P37" s="135">
        <f>[1]assegnazione!$D$18</f>
        <v>264.36</v>
      </c>
      <c r="Q37" s="136">
        <v>612.74</v>
      </c>
      <c r="R37" s="48"/>
      <c r="S37" s="98"/>
      <c r="T37" s="138">
        <f t="shared" si="0"/>
        <v>877.1</v>
      </c>
    </row>
    <row r="38" spans="1:20" ht="58.8" x14ac:dyDescent="0.3">
      <c r="A38" s="47">
        <v>35</v>
      </c>
      <c r="B38" s="47" t="s">
        <v>650</v>
      </c>
      <c r="C38" s="47" t="s">
        <v>651</v>
      </c>
      <c r="D38" s="47" t="s">
        <v>645</v>
      </c>
      <c r="E38" s="47" t="s">
        <v>652</v>
      </c>
      <c r="F38" s="47" t="s">
        <v>653</v>
      </c>
      <c r="G38" s="49" t="s">
        <v>654</v>
      </c>
      <c r="H38" s="47" t="s">
        <v>655</v>
      </c>
      <c r="I38" s="61" t="s">
        <v>27</v>
      </c>
      <c r="J38" s="47" t="s">
        <v>28</v>
      </c>
      <c r="K38" s="62">
        <v>4</v>
      </c>
      <c r="L38" s="62">
        <v>4</v>
      </c>
      <c r="M38" s="62">
        <v>0</v>
      </c>
      <c r="N38" s="47" t="s">
        <v>27</v>
      </c>
      <c r="O38" s="48"/>
      <c r="P38" s="135">
        <f>[1]assegnazione!$D$18</f>
        <v>264.36</v>
      </c>
      <c r="Q38" s="136">
        <v>2450.96</v>
      </c>
      <c r="R38" s="48"/>
      <c r="S38" s="98"/>
      <c r="T38" s="138">
        <f t="shared" si="0"/>
        <v>2715.32</v>
      </c>
    </row>
    <row r="39" spans="1:20" ht="50.4" x14ac:dyDescent="0.3">
      <c r="A39" s="47">
        <v>36</v>
      </c>
      <c r="B39" s="47" t="s">
        <v>656</v>
      </c>
      <c r="C39" s="47" t="s">
        <v>657</v>
      </c>
      <c r="D39" s="47" t="s">
        <v>645</v>
      </c>
      <c r="E39" s="47" t="s">
        <v>658</v>
      </c>
      <c r="F39" s="47" t="s">
        <v>659</v>
      </c>
      <c r="G39" s="49" t="s">
        <v>660</v>
      </c>
      <c r="H39" s="47" t="s">
        <v>661</v>
      </c>
      <c r="I39" s="61" t="s">
        <v>27</v>
      </c>
      <c r="J39" s="47" t="s">
        <v>28</v>
      </c>
      <c r="K39" s="62">
        <v>2</v>
      </c>
      <c r="L39" s="47">
        <v>2</v>
      </c>
      <c r="M39" s="47">
        <v>0</v>
      </c>
      <c r="N39" s="47" t="s">
        <v>27</v>
      </c>
      <c r="O39" s="48"/>
      <c r="P39" s="135">
        <f>[1]assegnazione!$D$18</f>
        <v>264.36</v>
      </c>
      <c r="Q39" s="136">
        <v>1225.48</v>
      </c>
      <c r="R39" s="48"/>
      <c r="S39" s="98"/>
      <c r="T39" s="138">
        <f t="shared" si="0"/>
        <v>1489.8400000000001</v>
      </c>
    </row>
    <row r="40" spans="1:20" ht="25.2" x14ac:dyDescent="0.3">
      <c r="A40" s="47">
        <v>37</v>
      </c>
      <c r="B40" s="47" t="s">
        <v>662</v>
      </c>
      <c r="C40" s="47" t="s">
        <v>663</v>
      </c>
      <c r="D40" s="47" t="s">
        <v>664</v>
      </c>
      <c r="E40" s="47" t="s">
        <v>665</v>
      </c>
      <c r="F40" s="47" t="s">
        <v>666</v>
      </c>
      <c r="G40" s="49" t="s">
        <v>667</v>
      </c>
      <c r="H40" s="47" t="s">
        <v>668</v>
      </c>
      <c r="I40" s="61" t="s">
        <v>27</v>
      </c>
      <c r="J40" s="47" t="s">
        <v>28</v>
      </c>
      <c r="K40" s="62">
        <v>1</v>
      </c>
      <c r="L40" s="47">
        <v>1</v>
      </c>
      <c r="M40" s="47">
        <v>0</v>
      </c>
      <c r="N40" s="47" t="s">
        <v>27</v>
      </c>
      <c r="O40" s="48"/>
      <c r="P40" s="135">
        <f>[1]assegnazione!$D$18</f>
        <v>264.36</v>
      </c>
      <c r="Q40" s="136">
        <v>612.74</v>
      </c>
      <c r="R40" s="48"/>
      <c r="S40" s="98"/>
      <c r="T40" s="138">
        <f t="shared" si="0"/>
        <v>877.1</v>
      </c>
    </row>
    <row r="41" spans="1:20" ht="33.6" x14ac:dyDescent="0.3">
      <c r="A41" s="47">
        <v>38</v>
      </c>
      <c r="B41" s="47" t="s">
        <v>669</v>
      </c>
      <c r="C41" s="47" t="s">
        <v>670</v>
      </c>
      <c r="D41" s="47" t="s">
        <v>664</v>
      </c>
      <c r="E41" s="47" t="s">
        <v>671</v>
      </c>
      <c r="F41" s="47" t="s">
        <v>672</v>
      </c>
      <c r="G41" s="49" t="s">
        <v>673</v>
      </c>
      <c r="H41" s="47" t="s">
        <v>674</v>
      </c>
      <c r="I41" s="62" t="s">
        <v>27</v>
      </c>
      <c r="J41" s="47" t="s">
        <v>28</v>
      </c>
      <c r="K41" s="47">
        <v>1</v>
      </c>
      <c r="L41" s="62">
        <v>1</v>
      </c>
      <c r="M41" s="62">
        <v>0</v>
      </c>
      <c r="N41" s="62" t="s">
        <v>27</v>
      </c>
      <c r="O41" s="48"/>
      <c r="P41" s="135">
        <f>[1]assegnazione!$D$18</f>
        <v>264.36</v>
      </c>
      <c r="Q41" s="136">
        <v>612.74</v>
      </c>
      <c r="R41" s="48"/>
      <c r="S41" s="98"/>
      <c r="T41" s="138">
        <f t="shared" si="0"/>
        <v>877.1</v>
      </c>
    </row>
    <row r="42" spans="1:20" ht="33.6" x14ac:dyDescent="0.3">
      <c r="A42" s="47">
        <v>39</v>
      </c>
      <c r="B42" s="47" t="s">
        <v>675</v>
      </c>
      <c r="C42" s="47" t="s">
        <v>676</v>
      </c>
      <c r="D42" s="47" t="s">
        <v>677</v>
      </c>
      <c r="E42" s="47" t="s">
        <v>678</v>
      </c>
      <c r="F42" s="47" t="s">
        <v>676</v>
      </c>
      <c r="G42" s="49" t="s">
        <v>679</v>
      </c>
      <c r="H42" s="47" t="s">
        <v>680</v>
      </c>
      <c r="I42" s="61" t="s">
        <v>27</v>
      </c>
      <c r="J42" s="47" t="s">
        <v>28</v>
      </c>
      <c r="K42" s="62">
        <v>1</v>
      </c>
      <c r="L42" s="47">
        <v>1</v>
      </c>
      <c r="M42" s="47">
        <v>0</v>
      </c>
      <c r="N42" s="47" t="s">
        <v>27</v>
      </c>
      <c r="O42" s="48"/>
      <c r="P42" s="135">
        <f>[1]assegnazione!$D$18</f>
        <v>264.36</v>
      </c>
      <c r="Q42" s="136">
        <v>612.74</v>
      </c>
      <c r="R42" s="48"/>
      <c r="S42" s="98"/>
      <c r="T42" s="138">
        <f t="shared" si="0"/>
        <v>877.1</v>
      </c>
    </row>
    <row r="43" spans="1:20" ht="25.2" x14ac:dyDescent="0.3">
      <c r="A43" s="47">
        <v>40</v>
      </c>
      <c r="B43" s="47" t="s">
        <v>681</v>
      </c>
      <c r="C43" s="47" t="s">
        <v>682</v>
      </c>
      <c r="D43" s="47" t="s">
        <v>677</v>
      </c>
      <c r="E43" s="47" t="s">
        <v>683</v>
      </c>
      <c r="F43" s="47" t="s">
        <v>684</v>
      </c>
      <c r="G43" s="49" t="s">
        <v>685</v>
      </c>
      <c r="H43" s="47" t="s">
        <v>686</v>
      </c>
      <c r="I43" s="61" t="s">
        <v>27</v>
      </c>
      <c r="J43" s="47" t="s">
        <v>28</v>
      </c>
      <c r="K43" s="62">
        <v>1</v>
      </c>
      <c r="L43" s="47">
        <v>1</v>
      </c>
      <c r="M43" s="47">
        <v>0</v>
      </c>
      <c r="N43" s="47" t="s">
        <v>27</v>
      </c>
      <c r="O43" s="48"/>
      <c r="P43" s="135">
        <f>[1]assegnazione!$D$18</f>
        <v>264.36</v>
      </c>
      <c r="Q43" s="136">
        <v>612.74</v>
      </c>
      <c r="R43" s="48"/>
      <c r="S43" s="98"/>
      <c r="T43" s="138">
        <f t="shared" si="0"/>
        <v>877.1</v>
      </c>
    </row>
    <row r="44" spans="1:20" ht="33.6" x14ac:dyDescent="0.3">
      <c r="A44" s="47">
        <v>41</v>
      </c>
      <c r="B44" s="47" t="s">
        <v>687</v>
      </c>
      <c r="C44" s="47" t="s">
        <v>688</v>
      </c>
      <c r="D44" s="47" t="s">
        <v>664</v>
      </c>
      <c r="E44" s="47" t="s">
        <v>689</v>
      </c>
      <c r="F44" s="47" t="s">
        <v>690</v>
      </c>
      <c r="G44" s="49" t="s">
        <v>691</v>
      </c>
      <c r="H44" s="47" t="s">
        <v>692</v>
      </c>
      <c r="I44" s="47" t="s">
        <v>27</v>
      </c>
      <c r="J44" s="47" t="s">
        <v>28</v>
      </c>
      <c r="K44" s="47">
        <v>2</v>
      </c>
      <c r="L44" s="50">
        <v>2</v>
      </c>
      <c r="M44" s="47">
        <v>0</v>
      </c>
      <c r="N44" s="47" t="s">
        <v>27</v>
      </c>
      <c r="O44" s="48"/>
      <c r="P44" s="135">
        <f>[1]assegnazione!$D$18</f>
        <v>264.36</v>
      </c>
      <c r="Q44" s="136">
        <v>1225.48</v>
      </c>
      <c r="R44" s="48"/>
      <c r="S44" s="98"/>
      <c r="T44" s="138">
        <f t="shared" si="0"/>
        <v>1489.8400000000001</v>
      </c>
    </row>
    <row r="45" spans="1:20" ht="33.6" x14ac:dyDescent="0.3">
      <c r="A45" s="47">
        <v>42</v>
      </c>
      <c r="B45" s="47" t="s">
        <v>693</v>
      </c>
      <c r="C45" s="47" t="s">
        <v>694</v>
      </c>
      <c r="D45" s="47" t="s">
        <v>695</v>
      </c>
      <c r="E45" s="47" t="s">
        <v>696</v>
      </c>
      <c r="F45" s="47" t="s">
        <v>697</v>
      </c>
      <c r="G45" s="49" t="s">
        <v>698</v>
      </c>
      <c r="H45" s="47" t="s">
        <v>699</v>
      </c>
      <c r="I45" s="61" t="s">
        <v>27</v>
      </c>
      <c r="J45" s="47" t="s">
        <v>28</v>
      </c>
      <c r="K45" s="62">
        <v>1</v>
      </c>
      <c r="L45" s="47">
        <v>1</v>
      </c>
      <c r="M45" s="47">
        <v>0</v>
      </c>
      <c r="N45" s="47" t="s">
        <v>27</v>
      </c>
      <c r="O45" s="48"/>
      <c r="P45" s="135">
        <f>[1]assegnazione!$D$18</f>
        <v>264.36</v>
      </c>
      <c r="Q45" s="136">
        <v>612.74</v>
      </c>
      <c r="R45" s="48"/>
      <c r="S45" s="98"/>
      <c r="T45" s="138">
        <f t="shared" si="0"/>
        <v>877.1</v>
      </c>
    </row>
    <row r="46" spans="1:20" ht="42" x14ac:dyDescent="0.3">
      <c r="A46" s="47">
        <v>43</v>
      </c>
      <c r="B46" s="47" t="s">
        <v>700</v>
      </c>
      <c r="C46" s="47" t="s">
        <v>701</v>
      </c>
      <c r="D46" s="47" t="s">
        <v>702</v>
      </c>
      <c r="E46" s="47" t="s">
        <v>703</v>
      </c>
      <c r="F46" s="47" t="s">
        <v>704</v>
      </c>
      <c r="G46" s="49" t="s">
        <v>705</v>
      </c>
      <c r="H46" s="47" t="s">
        <v>706</v>
      </c>
      <c r="I46" s="61" t="s">
        <v>27</v>
      </c>
      <c r="J46" s="47" t="s">
        <v>28</v>
      </c>
      <c r="K46" s="62">
        <v>1</v>
      </c>
      <c r="L46" s="47">
        <v>1</v>
      </c>
      <c r="M46" s="47">
        <v>0</v>
      </c>
      <c r="N46" s="47" t="s">
        <v>27</v>
      </c>
      <c r="O46" s="48"/>
      <c r="P46" s="135">
        <f>[1]assegnazione!$D$18</f>
        <v>264.36</v>
      </c>
      <c r="Q46" s="136">
        <v>612.74</v>
      </c>
      <c r="R46" s="48"/>
      <c r="S46" s="98"/>
      <c r="T46" s="138">
        <f t="shared" si="0"/>
        <v>877.1</v>
      </c>
    </row>
    <row r="47" spans="1:20" ht="50.4" x14ac:dyDescent="0.3">
      <c r="A47" s="47">
        <v>44</v>
      </c>
      <c r="B47" s="47" t="s">
        <v>707</v>
      </c>
      <c r="C47" s="47" t="s">
        <v>657</v>
      </c>
      <c r="D47" s="47" t="s">
        <v>702</v>
      </c>
      <c r="E47" s="47" t="s">
        <v>708</v>
      </c>
      <c r="F47" s="47" t="s">
        <v>659</v>
      </c>
      <c r="G47" s="49" t="s">
        <v>660</v>
      </c>
      <c r="H47" s="47" t="s">
        <v>709</v>
      </c>
      <c r="I47" s="61" t="s">
        <v>27</v>
      </c>
      <c r="J47" s="47" t="s">
        <v>28</v>
      </c>
      <c r="K47" s="62">
        <v>1</v>
      </c>
      <c r="L47" s="47">
        <v>1</v>
      </c>
      <c r="M47" s="47">
        <v>0</v>
      </c>
      <c r="N47" s="47" t="s">
        <v>27</v>
      </c>
      <c r="O47" s="48"/>
      <c r="P47" s="135">
        <f>[1]assegnazione!$D$18</f>
        <v>264.36</v>
      </c>
      <c r="Q47" s="136">
        <v>612.74</v>
      </c>
      <c r="R47" s="48"/>
      <c r="S47" s="98"/>
      <c r="T47" s="138">
        <f t="shared" si="0"/>
        <v>877.1</v>
      </c>
    </row>
    <row r="48" spans="1:20" ht="33.6" x14ac:dyDescent="0.3">
      <c r="A48" s="47">
        <v>45</v>
      </c>
      <c r="B48" s="47" t="s">
        <v>710</v>
      </c>
      <c r="C48" s="47" t="s">
        <v>711</v>
      </c>
      <c r="D48" s="47" t="s">
        <v>702</v>
      </c>
      <c r="E48" s="47" t="s">
        <v>712</v>
      </c>
      <c r="F48" s="47" t="s">
        <v>713</v>
      </c>
      <c r="G48" s="49" t="s">
        <v>714</v>
      </c>
      <c r="H48" s="47" t="s">
        <v>715</v>
      </c>
      <c r="I48" s="61" t="s">
        <v>27</v>
      </c>
      <c r="J48" s="47" t="s">
        <v>28</v>
      </c>
      <c r="K48" s="62">
        <v>1</v>
      </c>
      <c r="L48" s="47">
        <v>1</v>
      </c>
      <c r="M48" s="47">
        <v>0</v>
      </c>
      <c r="N48" s="47" t="s">
        <v>27</v>
      </c>
      <c r="O48" s="48"/>
      <c r="P48" s="135">
        <f>[1]assegnazione!$D$18</f>
        <v>264.36</v>
      </c>
      <c r="Q48" s="136">
        <v>612.74</v>
      </c>
      <c r="R48" s="48"/>
      <c r="S48" s="98"/>
      <c r="T48" s="138">
        <f t="shared" si="0"/>
        <v>877.1</v>
      </c>
    </row>
    <row r="49" spans="1:20" ht="33.6" x14ac:dyDescent="0.3">
      <c r="A49" s="47">
        <v>46</v>
      </c>
      <c r="B49" s="47" t="s">
        <v>716</v>
      </c>
      <c r="C49" s="47" t="s">
        <v>58</v>
      </c>
      <c r="D49" s="47" t="s">
        <v>702</v>
      </c>
      <c r="E49" s="47" t="s">
        <v>717</v>
      </c>
      <c r="F49" s="47" t="s">
        <v>718</v>
      </c>
      <c r="G49" s="49" t="s">
        <v>719</v>
      </c>
      <c r="H49" s="47" t="s">
        <v>720</v>
      </c>
      <c r="I49" s="61" t="s">
        <v>27</v>
      </c>
      <c r="J49" s="47" t="s">
        <v>28</v>
      </c>
      <c r="K49" s="62">
        <v>2</v>
      </c>
      <c r="L49" s="47">
        <v>2</v>
      </c>
      <c r="M49" s="47">
        <v>0</v>
      </c>
      <c r="N49" s="47" t="s">
        <v>27</v>
      </c>
      <c r="O49" s="48"/>
      <c r="P49" s="135">
        <f>[1]assegnazione!$D$18</f>
        <v>264.36</v>
      </c>
      <c r="Q49" s="136">
        <v>1225.48</v>
      </c>
      <c r="R49" s="48"/>
      <c r="S49" s="98"/>
      <c r="T49" s="138">
        <f t="shared" si="0"/>
        <v>1489.8400000000001</v>
      </c>
    </row>
    <row r="50" spans="1:20" ht="42" x14ac:dyDescent="0.3">
      <c r="A50" s="47">
        <v>47</v>
      </c>
      <c r="B50" s="47" t="s">
        <v>721</v>
      </c>
      <c r="C50" s="47" t="s">
        <v>722</v>
      </c>
      <c r="D50" s="47" t="s">
        <v>723</v>
      </c>
      <c r="E50" s="47" t="s">
        <v>724</v>
      </c>
      <c r="F50" s="47" t="s">
        <v>725</v>
      </c>
      <c r="G50" s="49" t="s">
        <v>726</v>
      </c>
      <c r="H50" s="47" t="s">
        <v>727</v>
      </c>
      <c r="I50" s="61" t="s">
        <v>27</v>
      </c>
      <c r="J50" s="47" t="s">
        <v>28</v>
      </c>
      <c r="K50" s="62">
        <v>3</v>
      </c>
      <c r="L50" s="47">
        <v>3</v>
      </c>
      <c r="M50" s="47">
        <v>0</v>
      </c>
      <c r="N50" s="47" t="s">
        <v>27</v>
      </c>
      <c r="O50" s="48"/>
      <c r="P50" s="135">
        <f>[1]assegnazione!$D$18</f>
        <v>264.36</v>
      </c>
      <c r="Q50" s="136">
        <v>1838.22</v>
      </c>
      <c r="R50" s="48"/>
      <c r="S50" s="98"/>
      <c r="T50" s="138">
        <f t="shared" si="0"/>
        <v>2102.58</v>
      </c>
    </row>
    <row r="51" spans="1:20" ht="33.6" x14ac:dyDescent="0.3">
      <c r="A51" s="47">
        <v>48</v>
      </c>
      <c r="B51" s="47" t="s">
        <v>728</v>
      </c>
      <c r="C51" s="47" t="s">
        <v>129</v>
      </c>
      <c r="D51" s="47" t="s">
        <v>723</v>
      </c>
      <c r="E51" s="47" t="s">
        <v>729</v>
      </c>
      <c r="F51" s="47" t="s">
        <v>730</v>
      </c>
      <c r="G51" s="49" t="s">
        <v>731</v>
      </c>
      <c r="H51" s="47" t="s">
        <v>732</v>
      </c>
      <c r="I51" s="61" t="s">
        <v>27</v>
      </c>
      <c r="J51" s="47" t="s">
        <v>28</v>
      </c>
      <c r="K51" s="62">
        <v>2</v>
      </c>
      <c r="L51" s="47">
        <v>2</v>
      </c>
      <c r="M51" s="47">
        <v>0</v>
      </c>
      <c r="N51" s="47" t="s">
        <v>27</v>
      </c>
      <c r="O51" s="48"/>
      <c r="P51" s="135">
        <f>[1]assegnazione!$D$18</f>
        <v>264.36</v>
      </c>
      <c r="Q51" s="136">
        <v>1225.48</v>
      </c>
      <c r="R51" s="48"/>
      <c r="S51" s="98"/>
      <c r="T51" s="138">
        <f t="shared" si="0"/>
        <v>1489.8400000000001</v>
      </c>
    </row>
    <row r="52" spans="1:20" ht="42" x14ac:dyDescent="0.3">
      <c r="A52" s="47">
        <v>49</v>
      </c>
      <c r="B52" s="47" t="s">
        <v>733</v>
      </c>
      <c r="C52" s="47" t="s">
        <v>734</v>
      </c>
      <c r="D52" s="47" t="s">
        <v>723</v>
      </c>
      <c r="E52" s="47" t="s">
        <v>735</v>
      </c>
      <c r="F52" s="47" t="s">
        <v>736</v>
      </c>
      <c r="G52" s="49" t="s">
        <v>737</v>
      </c>
      <c r="H52" s="47" t="s">
        <v>738</v>
      </c>
      <c r="I52" s="61" t="s">
        <v>27</v>
      </c>
      <c r="J52" s="47" t="s">
        <v>28</v>
      </c>
      <c r="K52" s="62">
        <v>4</v>
      </c>
      <c r="L52" s="47">
        <v>4</v>
      </c>
      <c r="M52" s="47">
        <v>0</v>
      </c>
      <c r="N52" s="47" t="s">
        <v>27</v>
      </c>
      <c r="O52" s="48"/>
      <c r="P52" s="135">
        <f>[1]assegnazione!$D$18</f>
        <v>264.36</v>
      </c>
      <c r="Q52" s="136">
        <v>2450.96</v>
      </c>
      <c r="R52" s="48"/>
      <c r="S52" s="98"/>
      <c r="T52" s="138">
        <f t="shared" si="0"/>
        <v>2715.32</v>
      </c>
    </row>
    <row r="53" spans="1:20" ht="25.2" x14ac:dyDescent="0.3">
      <c r="A53" s="47">
        <v>50</v>
      </c>
      <c r="B53" s="47" t="s">
        <v>739</v>
      </c>
      <c r="C53" s="47" t="s">
        <v>740</v>
      </c>
      <c r="D53" s="47" t="s">
        <v>723</v>
      </c>
      <c r="E53" s="47" t="s">
        <v>741</v>
      </c>
      <c r="F53" s="47" t="s">
        <v>742</v>
      </c>
      <c r="G53" s="49" t="s">
        <v>743</v>
      </c>
      <c r="H53" s="47" t="s">
        <v>744</v>
      </c>
      <c r="I53" s="61" t="s">
        <v>27</v>
      </c>
      <c r="J53" s="47" t="s">
        <v>28</v>
      </c>
      <c r="K53" s="62">
        <v>4</v>
      </c>
      <c r="L53" s="47">
        <v>4</v>
      </c>
      <c r="M53" s="47">
        <v>0</v>
      </c>
      <c r="N53" s="47" t="s">
        <v>27</v>
      </c>
      <c r="O53" s="48"/>
      <c r="P53" s="135">
        <f>[1]assegnazione!$D$18</f>
        <v>264.36</v>
      </c>
      <c r="Q53" s="136">
        <v>2450.96</v>
      </c>
      <c r="R53" s="52"/>
      <c r="S53" s="98"/>
      <c r="T53" s="138">
        <f t="shared" si="0"/>
        <v>2715.32</v>
      </c>
    </row>
    <row r="54" spans="1:20" ht="42" x14ac:dyDescent="0.3">
      <c r="A54" s="47">
        <v>51</v>
      </c>
      <c r="B54" s="47" t="s">
        <v>745</v>
      </c>
      <c r="C54" s="47" t="s">
        <v>746</v>
      </c>
      <c r="D54" s="47" t="s">
        <v>723</v>
      </c>
      <c r="E54" s="47" t="s">
        <v>747</v>
      </c>
      <c r="F54" s="47" t="s">
        <v>748</v>
      </c>
      <c r="G54" s="49" t="s">
        <v>749</v>
      </c>
      <c r="H54" s="47" t="s">
        <v>750</v>
      </c>
      <c r="I54" s="61" t="s">
        <v>27</v>
      </c>
      <c r="J54" s="47" t="s">
        <v>28</v>
      </c>
      <c r="K54" s="62">
        <v>1</v>
      </c>
      <c r="L54" s="47">
        <v>1</v>
      </c>
      <c r="M54" s="47">
        <v>0</v>
      </c>
      <c r="N54" s="47" t="s">
        <v>27</v>
      </c>
      <c r="O54" s="48"/>
      <c r="P54" s="135">
        <f>[1]assegnazione!$D$18</f>
        <v>264.36</v>
      </c>
      <c r="Q54" s="136">
        <v>612.74</v>
      </c>
      <c r="R54" s="48"/>
      <c r="S54" s="98"/>
      <c r="T54" s="138">
        <f t="shared" si="0"/>
        <v>877.1</v>
      </c>
    </row>
    <row r="55" spans="1:20" ht="42" x14ac:dyDescent="0.3">
      <c r="A55" s="47">
        <v>52</v>
      </c>
      <c r="B55" s="47" t="s">
        <v>751</v>
      </c>
      <c r="C55" s="47" t="s">
        <v>752</v>
      </c>
      <c r="D55" s="47" t="s">
        <v>723</v>
      </c>
      <c r="E55" s="47" t="s">
        <v>753</v>
      </c>
      <c r="F55" s="47" t="s">
        <v>754</v>
      </c>
      <c r="G55" s="49" t="s">
        <v>755</v>
      </c>
      <c r="H55" s="47" t="s">
        <v>756</v>
      </c>
      <c r="I55" s="61" t="s">
        <v>27</v>
      </c>
      <c r="J55" s="47" t="s">
        <v>28</v>
      </c>
      <c r="K55" s="62">
        <v>1</v>
      </c>
      <c r="L55" s="47">
        <v>1</v>
      </c>
      <c r="M55" s="47">
        <v>0</v>
      </c>
      <c r="N55" s="47" t="s">
        <v>27</v>
      </c>
      <c r="O55" s="48"/>
      <c r="P55" s="135">
        <f>[1]assegnazione!$D$18</f>
        <v>264.36</v>
      </c>
      <c r="Q55" s="136">
        <v>612.74</v>
      </c>
      <c r="R55" s="48"/>
      <c r="S55" s="98"/>
      <c r="T55" s="138">
        <f t="shared" si="0"/>
        <v>877.1</v>
      </c>
    </row>
    <row r="56" spans="1:20" ht="25.2" x14ac:dyDescent="0.3">
      <c r="A56" s="47">
        <v>53</v>
      </c>
      <c r="B56" s="47" t="s">
        <v>757</v>
      </c>
      <c r="C56" s="47" t="s">
        <v>758</v>
      </c>
      <c r="D56" s="47" t="s">
        <v>723</v>
      </c>
      <c r="E56" s="47" t="s">
        <v>759</v>
      </c>
      <c r="F56" s="47" t="s">
        <v>758</v>
      </c>
      <c r="G56" s="49" t="s">
        <v>760</v>
      </c>
      <c r="H56" s="47" t="s">
        <v>761</v>
      </c>
      <c r="I56" s="61" t="s">
        <v>28</v>
      </c>
      <c r="J56" s="47" t="s">
        <v>27</v>
      </c>
      <c r="K56" s="62">
        <v>2</v>
      </c>
      <c r="L56" s="47">
        <v>0</v>
      </c>
      <c r="M56" s="47">
        <v>2</v>
      </c>
      <c r="N56" s="47" t="s">
        <v>27</v>
      </c>
      <c r="O56" s="48"/>
      <c r="P56" s="135">
        <f>[1]assegnazione!$D$18</f>
        <v>264.36</v>
      </c>
      <c r="Q56" s="136">
        <v>0</v>
      </c>
      <c r="R56" s="48"/>
      <c r="S56" s="98"/>
      <c r="T56" s="138">
        <f t="shared" si="0"/>
        <v>264.36</v>
      </c>
    </row>
    <row r="57" spans="1:20" ht="25.2" x14ac:dyDescent="0.3">
      <c r="A57" s="47">
        <v>54</v>
      </c>
      <c r="B57" s="47" t="s">
        <v>762</v>
      </c>
      <c r="C57" s="47" t="s">
        <v>763</v>
      </c>
      <c r="D57" s="47" t="s">
        <v>723</v>
      </c>
      <c r="E57" s="47" t="s">
        <v>764</v>
      </c>
      <c r="F57" s="47" t="s">
        <v>765</v>
      </c>
      <c r="G57" s="49" t="s">
        <v>766</v>
      </c>
      <c r="H57" s="47" t="s">
        <v>767</v>
      </c>
      <c r="I57" s="61" t="s">
        <v>27</v>
      </c>
      <c r="J57" s="47" t="s">
        <v>28</v>
      </c>
      <c r="K57" s="62">
        <v>2</v>
      </c>
      <c r="L57" s="47">
        <v>2</v>
      </c>
      <c r="M57" s="47">
        <v>0</v>
      </c>
      <c r="N57" s="47" t="s">
        <v>27</v>
      </c>
      <c r="O57" s="48"/>
      <c r="P57" s="135">
        <f>[1]assegnazione!$D$18</f>
        <v>264.36</v>
      </c>
      <c r="Q57" s="136">
        <v>1225.48</v>
      </c>
      <c r="R57" s="48"/>
      <c r="S57" s="98"/>
      <c r="T57" s="138">
        <f t="shared" si="0"/>
        <v>1489.8400000000001</v>
      </c>
    </row>
    <row r="58" spans="1:20" ht="33.6" x14ac:dyDescent="0.3">
      <c r="A58" s="47">
        <v>55</v>
      </c>
      <c r="B58" s="47" t="s">
        <v>768</v>
      </c>
      <c r="C58" s="47" t="s">
        <v>769</v>
      </c>
      <c r="D58" s="47" t="s">
        <v>723</v>
      </c>
      <c r="E58" s="47" t="s">
        <v>770</v>
      </c>
      <c r="F58" s="47" t="s">
        <v>771</v>
      </c>
      <c r="G58" s="49" t="s">
        <v>772</v>
      </c>
      <c r="H58" s="47" t="s">
        <v>773</v>
      </c>
      <c r="I58" s="61" t="s">
        <v>27</v>
      </c>
      <c r="J58" s="47" t="s">
        <v>28</v>
      </c>
      <c r="K58" s="62">
        <v>1</v>
      </c>
      <c r="L58" s="47">
        <v>1</v>
      </c>
      <c r="M58" s="47">
        <v>0</v>
      </c>
      <c r="N58" s="47" t="s">
        <v>27</v>
      </c>
      <c r="O58" s="48"/>
      <c r="P58" s="135">
        <f>[1]assegnazione!$D$18</f>
        <v>264.36</v>
      </c>
      <c r="Q58" s="136">
        <v>612.74</v>
      </c>
      <c r="R58" s="48"/>
      <c r="S58" s="98"/>
      <c r="T58" s="138">
        <f t="shared" si="0"/>
        <v>877.1</v>
      </c>
    </row>
    <row r="59" spans="1:20" ht="33.6" x14ac:dyDescent="0.3">
      <c r="A59" s="47">
        <v>56</v>
      </c>
      <c r="B59" s="47" t="s">
        <v>774</v>
      </c>
      <c r="C59" s="47" t="s">
        <v>775</v>
      </c>
      <c r="D59" s="47" t="s">
        <v>723</v>
      </c>
      <c r="E59" s="47" t="s">
        <v>776</v>
      </c>
      <c r="F59" s="47" t="s">
        <v>777</v>
      </c>
      <c r="G59" s="49" t="s">
        <v>778</v>
      </c>
      <c r="H59" s="47" t="s">
        <v>779</v>
      </c>
      <c r="I59" s="61" t="s">
        <v>27</v>
      </c>
      <c r="J59" s="47" t="s">
        <v>28</v>
      </c>
      <c r="K59" s="62">
        <v>2</v>
      </c>
      <c r="L59" s="47">
        <v>2</v>
      </c>
      <c r="M59" s="47">
        <v>0</v>
      </c>
      <c r="N59" s="47" t="s">
        <v>27</v>
      </c>
      <c r="O59" s="48"/>
      <c r="P59" s="135">
        <f>[1]assegnazione!$D$18</f>
        <v>264.36</v>
      </c>
      <c r="Q59" s="136">
        <v>1225.48</v>
      </c>
      <c r="R59" s="48"/>
      <c r="S59" s="98"/>
      <c r="T59" s="138">
        <f t="shared" si="0"/>
        <v>1489.8400000000001</v>
      </c>
    </row>
    <row r="60" spans="1:20" ht="42" x14ac:dyDescent="0.3">
      <c r="A60" s="47">
        <v>57</v>
      </c>
      <c r="B60" s="47" t="s">
        <v>780</v>
      </c>
      <c r="C60" s="47" t="s">
        <v>781</v>
      </c>
      <c r="D60" s="47" t="s">
        <v>723</v>
      </c>
      <c r="E60" s="47" t="s">
        <v>782</v>
      </c>
      <c r="F60" s="47" t="s">
        <v>783</v>
      </c>
      <c r="G60" s="49" t="s">
        <v>784</v>
      </c>
      <c r="H60" s="47" t="s">
        <v>785</v>
      </c>
      <c r="I60" s="61" t="s">
        <v>27</v>
      </c>
      <c r="J60" s="47" t="s">
        <v>28</v>
      </c>
      <c r="K60" s="62">
        <v>1</v>
      </c>
      <c r="L60" s="47">
        <v>1</v>
      </c>
      <c r="M60" s="47">
        <v>0</v>
      </c>
      <c r="N60" s="47" t="s">
        <v>27</v>
      </c>
      <c r="O60" s="48"/>
      <c r="P60" s="135">
        <f>[1]assegnazione!$D$18</f>
        <v>264.36</v>
      </c>
      <c r="Q60" s="136">
        <v>612.74</v>
      </c>
      <c r="R60" s="48"/>
      <c r="S60" s="98"/>
      <c r="T60" s="138">
        <f t="shared" si="0"/>
        <v>877.1</v>
      </c>
    </row>
    <row r="61" spans="1:20" ht="33.6" x14ac:dyDescent="0.3">
      <c r="A61" s="47">
        <v>58</v>
      </c>
      <c r="B61" s="47" t="s">
        <v>786</v>
      </c>
      <c r="C61" s="47" t="s">
        <v>787</v>
      </c>
      <c r="D61" s="47" t="s">
        <v>723</v>
      </c>
      <c r="E61" s="47" t="s">
        <v>788</v>
      </c>
      <c r="F61" s="47" t="s">
        <v>789</v>
      </c>
      <c r="G61" s="49" t="s">
        <v>790</v>
      </c>
      <c r="H61" s="47" t="s">
        <v>791</v>
      </c>
      <c r="I61" s="61" t="s">
        <v>27</v>
      </c>
      <c r="J61" s="47" t="s">
        <v>28</v>
      </c>
      <c r="K61" s="62">
        <v>2</v>
      </c>
      <c r="L61" s="47">
        <v>2</v>
      </c>
      <c r="M61" s="47">
        <v>0</v>
      </c>
      <c r="N61" s="47" t="s">
        <v>27</v>
      </c>
      <c r="O61" s="48"/>
      <c r="P61" s="135">
        <f>[1]assegnazione!$D$18</f>
        <v>264.36</v>
      </c>
      <c r="Q61" s="136">
        <v>1225.48</v>
      </c>
      <c r="R61" s="48"/>
      <c r="S61" s="98"/>
      <c r="T61" s="138">
        <f t="shared" si="0"/>
        <v>1489.8400000000001</v>
      </c>
    </row>
    <row r="62" spans="1:20" ht="25.2" x14ac:dyDescent="0.3">
      <c r="A62" s="47">
        <v>59</v>
      </c>
      <c r="B62" s="47" t="s">
        <v>792</v>
      </c>
      <c r="C62" s="47" t="s">
        <v>793</v>
      </c>
      <c r="D62" s="47" t="s">
        <v>723</v>
      </c>
      <c r="E62" s="47" t="s">
        <v>794</v>
      </c>
      <c r="F62" s="47" t="s">
        <v>795</v>
      </c>
      <c r="G62" s="49" t="s">
        <v>796</v>
      </c>
      <c r="H62" s="47" t="s">
        <v>797</v>
      </c>
      <c r="I62" s="47" t="s">
        <v>27</v>
      </c>
      <c r="J62" s="47" t="s">
        <v>28</v>
      </c>
      <c r="K62" s="50">
        <v>2</v>
      </c>
      <c r="L62" s="47">
        <v>2</v>
      </c>
      <c r="M62" s="47">
        <v>0</v>
      </c>
      <c r="N62" s="47" t="s">
        <v>27</v>
      </c>
      <c r="O62" s="48"/>
      <c r="P62" s="135">
        <f>[1]assegnazione!$D$18</f>
        <v>264.36</v>
      </c>
      <c r="Q62" s="136">
        <v>1225.48</v>
      </c>
      <c r="R62" s="48"/>
      <c r="S62" s="98"/>
      <c r="T62" s="138">
        <f t="shared" si="0"/>
        <v>1489.8400000000001</v>
      </c>
    </row>
    <row r="63" spans="1:20" ht="67.2" x14ac:dyDescent="0.3">
      <c r="A63" s="47">
        <v>60</v>
      </c>
      <c r="B63" s="47" t="s">
        <v>798</v>
      </c>
      <c r="C63" s="47" t="s">
        <v>448</v>
      </c>
      <c r="D63" s="47" t="s">
        <v>723</v>
      </c>
      <c r="E63" s="47" t="s">
        <v>799</v>
      </c>
      <c r="F63" s="47" t="s">
        <v>451</v>
      </c>
      <c r="G63" s="49" t="s">
        <v>452</v>
      </c>
      <c r="H63" s="47" t="s">
        <v>800</v>
      </c>
      <c r="I63" s="61" t="s">
        <v>27</v>
      </c>
      <c r="J63" s="47" t="s">
        <v>28</v>
      </c>
      <c r="K63" s="62">
        <v>2</v>
      </c>
      <c r="L63" s="47">
        <v>2</v>
      </c>
      <c r="M63" s="47">
        <v>0</v>
      </c>
      <c r="N63" s="47" t="s">
        <v>27</v>
      </c>
      <c r="O63" s="48"/>
      <c r="P63" s="135">
        <f>[1]assegnazione!$D$18</f>
        <v>264.36</v>
      </c>
      <c r="Q63" s="136">
        <v>1225.48</v>
      </c>
      <c r="R63" s="48"/>
      <c r="S63" s="98"/>
      <c r="T63" s="138">
        <f t="shared" si="0"/>
        <v>1489.8400000000001</v>
      </c>
    </row>
    <row r="64" spans="1:20" ht="42" x14ac:dyDescent="0.3">
      <c r="A64" s="47">
        <v>61</v>
      </c>
      <c r="B64" s="47" t="s">
        <v>801</v>
      </c>
      <c r="C64" s="47" t="s">
        <v>802</v>
      </c>
      <c r="D64" s="47" t="s">
        <v>723</v>
      </c>
      <c r="E64" s="47" t="s">
        <v>803</v>
      </c>
      <c r="F64" s="47" t="s">
        <v>804</v>
      </c>
      <c r="G64" s="49" t="s">
        <v>458</v>
      </c>
      <c r="H64" s="47" t="s">
        <v>805</v>
      </c>
      <c r="I64" s="61" t="s">
        <v>27</v>
      </c>
      <c r="J64" s="47" t="s">
        <v>806</v>
      </c>
      <c r="K64" s="62">
        <v>2</v>
      </c>
      <c r="L64" s="47">
        <v>2</v>
      </c>
      <c r="M64" s="47">
        <v>0</v>
      </c>
      <c r="N64" s="47" t="s">
        <v>27</v>
      </c>
      <c r="O64" s="48"/>
      <c r="P64" s="135">
        <f>[1]assegnazione!$D$18</f>
        <v>264.36</v>
      </c>
      <c r="Q64" s="136">
        <v>1225.48</v>
      </c>
      <c r="R64" s="48"/>
      <c r="S64" s="98"/>
      <c r="T64" s="138">
        <f t="shared" si="0"/>
        <v>1489.8400000000001</v>
      </c>
    </row>
    <row r="65" spans="1:20" ht="33.6" x14ac:dyDescent="0.3">
      <c r="A65" s="47">
        <v>62</v>
      </c>
      <c r="B65" s="47" t="s">
        <v>807</v>
      </c>
      <c r="C65" s="47" t="s">
        <v>808</v>
      </c>
      <c r="D65" s="47" t="s">
        <v>723</v>
      </c>
      <c r="E65" s="47" t="s">
        <v>809</v>
      </c>
      <c r="F65" s="47" t="s">
        <v>810</v>
      </c>
      <c r="G65" s="49" t="s">
        <v>811</v>
      </c>
      <c r="H65" s="47" t="s">
        <v>812</v>
      </c>
      <c r="I65" s="61" t="s">
        <v>27</v>
      </c>
      <c r="J65" s="47" t="s">
        <v>28</v>
      </c>
      <c r="K65" s="62">
        <v>3</v>
      </c>
      <c r="L65" s="47">
        <v>3</v>
      </c>
      <c r="M65" s="47">
        <v>0</v>
      </c>
      <c r="N65" s="47" t="s">
        <v>27</v>
      </c>
      <c r="O65" s="48"/>
      <c r="P65" s="135">
        <f>[1]assegnazione!$D$18</f>
        <v>264.36</v>
      </c>
      <c r="Q65" s="136">
        <v>1838.22</v>
      </c>
      <c r="R65" s="48"/>
      <c r="S65" s="98"/>
      <c r="T65" s="138">
        <f t="shared" si="0"/>
        <v>2102.58</v>
      </c>
    </row>
    <row r="66" spans="1:20" ht="50.4" x14ac:dyDescent="0.3">
      <c r="A66" s="47">
        <v>63</v>
      </c>
      <c r="B66" s="47" t="s">
        <v>813</v>
      </c>
      <c r="C66" s="47" t="s">
        <v>657</v>
      </c>
      <c r="D66" s="47" t="s">
        <v>723</v>
      </c>
      <c r="E66" s="47" t="s">
        <v>814</v>
      </c>
      <c r="F66" s="47" t="s">
        <v>815</v>
      </c>
      <c r="G66" s="49" t="s">
        <v>816</v>
      </c>
      <c r="H66" s="47" t="s">
        <v>817</v>
      </c>
      <c r="I66" s="61" t="s">
        <v>27</v>
      </c>
      <c r="J66" s="47" t="s">
        <v>28</v>
      </c>
      <c r="K66" s="62">
        <v>2</v>
      </c>
      <c r="L66" s="47">
        <v>2</v>
      </c>
      <c r="M66" s="47">
        <v>0</v>
      </c>
      <c r="N66" s="47" t="s">
        <v>27</v>
      </c>
      <c r="O66" s="48"/>
      <c r="P66" s="135">
        <f>[1]assegnazione!$D$18</f>
        <v>264.36</v>
      </c>
      <c r="Q66" s="136">
        <v>1225.48</v>
      </c>
      <c r="R66" s="48"/>
      <c r="S66" s="98"/>
      <c r="T66" s="138">
        <f t="shared" si="0"/>
        <v>1489.8400000000001</v>
      </c>
    </row>
    <row r="67" spans="1:20" ht="42" x14ac:dyDescent="0.3">
      <c r="A67" s="47">
        <v>64</v>
      </c>
      <c r="B67" s="47" t="s">
        <v>818</v>
      </c>
      <c r="C67" s="47" t="s">
        <v>819</v>
      </c>
      <c r="D67" s="47" t="s">
        <v>723</v>
      </c>
      <c r="E67" s="47" t="s">
        <v>820</v>
      </c>
      <c r="F67" s="47" t="s">
        <v>821</v>
      </c>
      <c r="G67" s="49" t="s">
        <v>822</v>
      </c>
      <c r="H67" s="47" t="s">
        <v>823</v>
      </c>
      <c r="I67" s="61" t="s">
        <v>27</v>
      </c>
      <c r="J67" s="47" t="s">
        <v>28</v>
      </c>
      <c r="K67" s="62">
        <v>1</v>
      </c>
      <c r="L67" s="47">
        <v>1</v>
      </c>
      <c r="M67" s="47">
        <v>0</v>
      </c>
      <c r="N67" s="47" t="s">
        <v>27</v>
      </c>
      <c r="O67" s="48"/>
      <c r="P67" s="135">
        <f>[1]assegnazione!$D$18</f>
        <v>264.36</v>
      </c>
      <c r="Q67" s="136">
        <v>612.74</v>
      </c>
      <c r="R67" s="48"/>
      <c r="S67" s="98"/>
      <c r="T67" s="138">
        <f t="shared" si="0"/>
        <v>877.1</v>
      </c>
    </row>
    <row r="68" spans="1:20" ht="25.2" x14ac:dyDescent="0.3">
      <c r="A68" s="47">
        <v>65</v>
      </c>
      <c r="B68" s="47" t="s">
        <v>824</v>
      </c>
      <c r="C68" s="47" t="s">
        <v>825</v>
      </c>
      <c r="D68" s="47" t="s">
        <v>723</v>
      </c>
      <c r="E68" s="47" t="s">
        <v>826</v>
      </c>
      <c r="F68" s="47" t="s">
        <v>825</v>
      </c>
      <c r="G68" s="49" t="s">
        <v>827</v>
      </c>
      <c r="H68" s="47" t="s">
        <v>828</v>
      </c>
      <c r="I68" s="61" t="s">
        <v>28</v>
      </c>
      <c r="J68" s="47" t="s">
        <v>27</v>
      </c>
      <c r="K68" s="62">
        <v>1</v>
      </c>
      <c r="L68" s="47">
        <v>1</v>
      </c>
      <c r="M68" s="47">
        <v>0</v>
      </c>
      <c r="N68" s="47" t="s">
        <v>27</v>
      </c>
      <c r="O68" s="48"/>
      <c r="P68" s="135">
        <f>[1]assegnazione!$D$18</f>
        <v>264.36</v>
      </c>
      <c r="Q68" s="136">
        <v>0</v>
      </c>
      <c r="R68" s="48"/>
      <c r="S68" s="98"/>
      <c r="T68" s="138">
        <f t="shared" si="0"/>
        <v>264.36</v>
      </c>
    </row>
    <row r="69" spans="1:20" ht="25.2" x14ac:dyDescent="0.3">
      <c r="A69" s="47">
        <v>66</v>
      </c>
      <c r="B69" s="47" t="s">
        <v>829</v>
      </c>
      <c r="C69" s="47" t="s">
        <v>830</v>
      </c>
      <c r="D69" s="47" t="s">
        <v>723</v>
      </c>
      <c r="E69" s="47" t="s">
        <v>831</v>
      </c>
      <c r="F69" s="47" t="s">
        <v>832</v>
      </c>
      <c r="G69" s="49" t="s">
        <v>833</v>
      </c>
      <c r="H69" s="47" t="s">
        <v>834</v>
      </c>
      <c r="I69" s="61" t="s">
        <v>27</v>
      </c>
      <c r="J69" s="47" t="s">
        <v>28</v>
      </c>
      <c r="K69" s="62">
        <v>2</v>
      </c>
      <c r="L69" s="47">
        <v>2</v>
      </c>
      <c r="M69" s="47">
        <v>0</v>
      </c>
      <c r="N69" s="47" t="s">
        <v>27</v>
      </c>
      <c r="O69" s="48"/>
      <c r="P69" s="135">
        <f>[1]assegnazione!$D$18</f>
        <v>264.36</v>
      </c>
      <c r="Q69" s="136">
        <v>1225.48</v>
      </c>
      <c r="R69" s="48"/>
      <c r="S69" s="98"/>
      <c r="T69" s="138">
        <f t="shared" ref="T69:T132" si="1">P69+Q69+R69-S69</f>
        <v>1489.8400000000001</v>
      </c>
    </row>
    <row r="70" spans="1:20" ht="25.2" x14ac:dyDescent="0.3">
      <c r="A70" s="47">
        <v>67</v>
      </c>
      <c r="B70" s="47" t="s">
        <v>835</v>
      </c>
      <c r="C70" s="47" t="s">
        <v>836</v>
      </c>
      <c r="D70" s="47" t="s">
        <v>723</v>
      </c>
      <c r="E70" s="47" t="s">
        <v>837</v>
      </c>
      <c r="F70" s="47" t="s">
        <v>838</v>
      </c>
      <c r="G70" s="49" t="s">
        <v>839</v>
      </c>
      <c r="H70" s="47" t="s">
        <v>840</v>
      </c>
      <c r="I70" s="61" t="s">
        <v>27</v>
      </c>
      <c r="J70" s="47" t="s">
        <v>28</v>
      </c>
      <c r="K70" s="62">
        <v>2</v>
      </c>
      <c r="L70" s="47">
        <v>2</v>
      </c>
      <c r="M70" s="47">
        <v>0</v>
      </c>
      <c r="N70" s="47" t="s">
        <v>27</v>
      </c>
      <c r="O70" s="48"/>
      <c r="P70" s="135">
        <f>[1]assegnazione!$D$18</f>
        <v>264.36</v>
      </c>
      <c r="Q70" s="136">
        <v>1225.48</v>
      </c>
      <c r="R70" s="48"/>
      <c r="S70" s="98"/>
      <c r="T70" s="138">
        <f t="shared" si="1"/>
        <v>1489.8400000000001</v>
      </c>
    </row>
    <row r="71" spans="1:20" ht="75.599999999999994" x14ac:dyDescent="0.3">
      <c r="A71" s="47">
        <v>68</v>
      </c>
      <c r="B71" s="47" t="s">
        <v>841</v>
      </c>
      <c r="C71" s="47" t="s">
        <v>842</v>
      </c>
      <c r="D71" s="47" t="s">
        <v>723</v>
      </c>
      <c r="E71" s="47" t="s">
        <v>843</v>
      </c>
      <c r="F71" s="47" t="s">
        <v>844</v>
      </c>
      <c r="G71" s="49" t="s">
        <v>845</v>
      </c>
      <c r="H71" s="47" t="s">
        <v>846</v>
      </c>
      <c r="I71" s="61" t="s">
        <v>27</v>
      </c>
      <c r="J71" s="47" t="s">
        <v>28</v>
      </c>
      <c r="K71" s="62">
        <v>5</v>
      </c>
      <c r="L71" s="47">
        <v>4</v>
      </c>
      <c r="M71" s="47">
        <v>1</v>
      </c>
      <c r="N71" s="47" t="s">
        <v>27</v>
      </c>
      <c r="O71" s="48"/>
      <c r="P71" s="135">
        <f>[1]assegnazione!$D$18</f>
        <v>264.36</v>
      </c>
      <c r="Q71" s="136">
        <v>2450.96</v>
      </c>
      <c r="R71" s="48"/>
      <c r="S71" s="98"/>
      <c r="T71" s="138">
        <f t="shared" si="1"/>
        <v>2715.32</v>
      </c>
    </row>
    <row r="72" spans="1:20" ht="33.6" x14ac:dyDescent="0.3">
      <c r="A72" s="47">
        <v>69</v>
      </c>
      <c r="B72" s="47" t="s">
        <v>847</v>
      </c>
      <c r="C72" s="47" t="s">
        <v>58</v>
      </c>
      <c r="D72" s="47" t="s">
        <v>723</v>
      </c>
      <c r="E72" s="47" t="s">
        <v>848</v>
      </c>
      <c r="F72" s="47" t="s">
        <v>849</v>
      </c>
      <c r="G72" s="47">
        <v>2029940877</v>
      </c>
      <c r="H72" s="47" t="s">
        <v>850</v>
      </c>
      <c r="I72" s="47" t="s">
        <v>27</v>
      </c>
      <c r="J72" s="47" t="s">
        <v>28</v>
      </c>
      <c r="K72" s="47">
        <v>1</v>
      </c>
      <c r="L72" s="47">
        <v>1</v>
      </c>
      <c r="M72" s="47">
        <v>0</v>
      </c>
      <c r="N72" s="47" t="s">
        <v>27</v>
      </c>
      <c r="O72" s="48"/>
      <c r="P72" s="135">
        <f>[1]assegnazione!$D$18</f>
        <v>264.36</v>
      </c>
      <c r="Q72" s="136">
        <v>612.74</v>
      </c>
      <c r="R72" s="48"/>
      <c r="S72" s="98"/>
      <c r="T72" s="138">
        <f t="shared" si="1"/>
        <v>877.1</v>
      </c>
    </row>
    <row r="73" spans="1:20" ht="25.2" x14ac:dyDescent="0.3">
      <c r="A73" s="47">
        <v>70</v>
      </c>
      <c r="B73" s="47" t="s">
        <v>851</v>
      </c>
      <c r="C73" s="47" t="s">
        <v>58</v>
      </c>
      <c r="D73" s="47" t="s">
        <v>723</v>
      </c>
      <c r="E73" s="47" t="s">
        <v>852</v>
      </c>
      <c r="F73" s="47" t="s">
        <v>58</v>
      </c>
      <c r="G73" s="47" t="s">
        <v>853</v>
      </c>
      <c r="H73" s="47" t="s">
        <v>854</v>
      </c>
      <c r="I73" s="47" t="s">
        <v>28</v>
      </c>
      <c r="J73" s="47" t="s">
        <v>27</v>
      </c>
      <c r="K73" s="47">
        <v>1</v>
      </c>
      <c r="L73" s="47">
        <v>1</v>
      </c>
      <c r="M73" s="47">
        <v>0</v>
      </c>
      <c r="N73" s="47" t="s">
        <v>27</v>
      </c>
      <c r="O73" s="48"/>
      <c r="P73" s="135">
        <f>[1]assegnazione!$D$18</f>
        <v>264.36</v>
      </c>
      <c r="Q73" s="136">
        <v>0</v>
      </c>
      <c r="R73" s="48"/>
      <c r="S73" s="98"/>
      <c r="T73" s="138">
        <f t="shared" si="1"/>
        <v>264.36</v>
      </c>
    </row>
    <row r="74" spans="1:20" ht="58.8" x14ac:dyDescent="0.3">
      <c r="A74" s="47">
        <v>71</v>
      </c>
      <c r="B74" s="47" t="s">
        <v>855</v>
      </c>
      <c r="C74" s="47" t="s">
        <v>856</v>
      </c>
      <c r="D74" s="47" t="s">
        <v>723</v>
      </c>
      <c r="E74" s="47" t="s">
        <v>857</v>
      </c>
      <c r="F74" s="47" t="s">
        <v>858</v>
      </c>
      <c r="G74" s="47" t="s">
        <v>859</v>
      </c>
      <c r="H74" s="47" t="s">
        <v>860</v>
      </c>
      <c r="I74" s="47" t="s">
        <v>27</v>
      </c>
      <c r="J74" s="47" t="s">
        <v>28</v>
      </c>
      <c r="K74" s="47">
        <v>2</v>
      </c>
      <c r="L74" s="47">
        <v>2</v>
      </c>
      <c r="M74" s="47">
        <v>0</v>
      </c>
      <c r="N74" s="47" t="s">
        <v>27</v>
      </c>
      <c r="O74" s="48"/>
      <c r="P74" s="135">
        <f>[1]assegnazione!$D$18</f>
        <v>264.36</v>
      </c>
      <c r="Q74" s="136">
        <v>1225.48</v>
      </c>
      <c r="R74" s="48"/>
      <c r="S74" s="98"/>
      <c r="T74" s="138">
        <f t="shared" si="1"/>
        <v>1489.8400000000001</v>
      </c>
    </row>
    <row r="75" spans="1:20" ht="42" x14ac:dyDescent="0.3">
      <c r="A75" s="47">
        <v>72</v>
      </c>
      <c r="B75" s="47" t="s">
        <v>861</v>
      </c>
      <c r="C75" s="47" t="s">
        <v>862</v>
      </c>
      <c r="D75" s="47" t="s">
        <v>723</v>
      </c>
      <c r="E75" s="47" t="s">
        <v>863</v>
      </c>
      <c r="F75" s="47" t="s">
        <v>864</v>
      </c>
      <c r="G75" s="47" t="s">
        <v>865</v>
      </c>
      <c r="H75" s="47" t="s">
        <v>866</v>
      </c>
      <c r="I75" s="47" t="s">
        <v>27</v>
      </c>
      <c r="J75" s="47" t="s">
        <v>28</v>
      </c>
      <c r="K75" s="47">
        <v>1</v>
      </c>
      <c r="L75" s="47">
        <v>1</v>
      </c>
      <c r="M75" s="47">
        <v>0</v>
      </c>
      <c r="N75" s="47" t="s">
        <v>28</v>
      </c>
      <c r="O75" s="48"/>
      <c r="P75" s="135">
        <f>[1]assegnazione!$D$18</f>
        <v>264.36</v>
      </c>
      <c r="Q75" s="136">
        <v>612.74</v>
      </c>
      <c r="R75" s="48"/>
      <c r="S75" s="98"/>
      <c r="T75" s="138">
        <f t="shared" si="1"/>
        <v>877.1</v>
      </c>
    </row>
    <row r="76" spans="1:20" ht="33.6" x14ac:dyDescent="0.3">
      <c r="A76" s="47">
        <v>73</v>
      </c>
      <c r="B76" s="47" t="s">
        <v>867</v>
      </c>
      <c r="C76" s="47" t="s">
        <v>868</v>
      </c>
      <c r="D76" s="47" t="s">
        <v>723</v>
      </c>
      <c r="E76" s="47" t="s">
        <v>869</v>
      </c>
      <c r="F76" s="47" t="s">
        <v>870</v>
      </c>
      <c r="G76" s="47" t="s">
        <v>871</v>
      </c>
      <c r="H76" s="47" t="s">
        <v>872</v>
      </c>
      <c r="I76" s="47" t="s">
        <v>27</v>
      </c>
      <c r="J76" s="47" t="s">
        <v>28</v>
      </c>
      <c r="K76" s="47">
        <v>1</v>
      </c>
      <c r="L76" s="47">
        <v>1</v>
      </c>
      <c r="M76" s="47">
        <v>0</v>
      </c>
      <c r="N76" s="47" t="s">
        <v>27</v>
      </c>
      <c r="O76" s="48"/>
      <c r="P76" s="135">
        <f>[1]assegnazione!$D$18</f>
        <v>264.36</v>
      </c>
      <c r="Q76" s="136">
        <v>612.74</v>
      </c>
      <c r="R76" s="48"/>
      <c r="S76" s="98"/>
      <c r="T76" s="138">
        <f t="shared" si="1"/>
        <v>877.1</v>
      </c>
    </row>
    <row r="77" spans="1:20" ht="33.6" x14ac:dyDescent="0.3">
      <c r="A77" s="47">
        <v>74</v>
      </c>
      <c r="B77" s="47" t="s">
        <v>873</v>
      </c>
      <c r="C77" s="47" t="s">
        <v>874</v>
      </c>
      <c r="D77" s="47" t="s">
        <v>723</v>
      </c>
      <c r="E77" s="47" t="s">
        <v>875</v>
      </c>
      <c r="F77" s="47" t="s">
        <v>457</v>
      </c>
      <c r="G77" s="47" t="s">
        <v>458</v>
      </c>
      <c r="H77" s="47" t="s">
        <v>876</v>
      </c>
      <c r="I77" s="47" t="s">
        <v>27</v>
      </c>
      <c r="J77" s="47" t="s">
        <v>28</v>
      </c>
      <c r="K77" s="47">
        <v>1</v>
      </c>
      <c r="L77" s="47">
        <v>1</v>
      </c>
      <c r="M77" s="47">
        <v>0</v>
      </c>
      <c r="N77" s="47" t="s">
        <v>27</v>
      </c>
      <c r="O77" s="48"/>
      <c r="P77" s="135">
        <f>[1]assegnazione!$D$18</f>
        <v>264.36</v>
      </c>
      <c r="Q77" s="136">
        <v>612.74</v>
      </c>
      <c r="R77" s="48"/>
      <c r="S77" s="98"/>
      <c r="T77" s="138">
        <f t="shared" si="1"/>
        <v>877.1</v>
      </c>
    </row>
    <row r="78" spans="1:20" ht="25.2" x14ac:dyDescent="0.3">
      <c r="A78" s="47">
        <v>75</v>
      </c>
      <c r="B78" s="127" t="s">
        <v>877</v>
      </c>
      <c r="C78" s="47" t="s">
        <v>878</v>
      </c>
      <c r="D78" s="47" t="s">
        <v>723</v>
      </c>
      <c r="E78" s="47" t="s">
        <v>879</v>
      </c>
      <c r="F78" s="47" t="s">
        <v>880</v>
      </c>
      <c r="G78" s="47" t="s">
        <v>881</v>
      </c>
      <c r="H78" s="47" t="s">
        <v>882</v>
      </c>
      <c r="I78" s="47" t="s">
        <v>27</v>
      </c>
      <c r="J78" s="47" t="s">
        <v>28</v>
      </c>
      <c r="K78" s="47">
        <v>5</v>
      </c>
      <c r="L78" s="47">
        <v>5</v>
      </c>
      <c r="M78" s="47">
        <v>0</v>
      </c>
      <c r="N78" s="47" t="s">
        <v>27</v>
      </c>
      <c r="O78" s="48"/>
      <c r="P78" s="135">
        <f>[1]assegnazione!$D$18</f>
        <v>264.36</v>
      </c>
      <c r="Q78" s="136">
        <v>3063.7</v>
      </c>
      <c r="R78" s="58"/>
      <c r="S78" s="98"/>
      <c r="T78" s="138">
        <f t="shared" si="1"/>
        <v>3328.06</v>
      </c>
    </row>
    <row r="79" spans="1:20" ht="25.2" x14ac:dyDescent="0.3">
      <c r="A79" s="47">
        <v>76</v>
      </c>
      <c r="B79" s="127" t="s">
        <v>883</v>
      </c>
      <c r="C79" s="47" t="s">
        <v>884</v>
      </c>
      <c r="D79" s="47" t="s">
        <v>723</v>
      </c>
      <c r="E79" s="47" t="s">
        <v>885</v>
      </c>
      <c r="F79" s="47" t="s">
        <v>880</v>
      </c>
      <c r="G79" s="47" t="s">
        <v>881</v>
      </c>
      <c r="H79" s="47" t="s">
        <v>882</v>
      </c>
      <c r="I79" s="47" t="s">
        <v>27</v>
      </c>
      <c r="J79" s="47" t="s">
        <v>28</v>
      </c>
      <c r="K79" s="47">
        <v>1</v>
      </c>
      <c r="L79" s="47">
        <v>1</v>
      </c>
      <c r="M79" s="47">
        <v>0</v>
      </c>
      <c r="N79" s="47" t="s">
        <v>27</v>
      </c>
      <c r="O79" s="48"/>
      <c r="P79" s="135">
        <f>[1]assegnazione!$D$18</f>
        <v>264.36</v>
      </c>
      <c r="Q79" s="136">
        <v>612.74</v>
      </c>
      <c r="R79" s="48"/>
      <c r="S79" s="98"/>
      <c r="T79" s="138">
        <f t="shared" si="1"/>
        <v>877.1</v>
      </c>
    </row>
    <row r="80" spans="1:20" ht="25.2" x14ac:dyDescent="0.3">
      <c r="A80" s="47">
        <v>77</v>
      </c>
      <c r="B80" s="127" t="s">
        <v>886</v>
      </c>
      <c r="C80" s="47" t="s">
        <v>887</v>
      </c>
      <c r="D80" s="47" t="s">
        <v>723</v>
      </c>
      <c r="E80" s="47" t="s">
        <v>888</v>
      </c>
      <c r="F80" s="47" t="s">
        <v>880</v>
      </c>
      <c r="G80" s="47" t="s">
        <v>881</v>
      </c>
      <c r="H80" s="47" t="s">
        <v>882</v>
      </c>
      <c r="I80" s="47" t="s">
        <v>27</v>
      </c>
      <c r="J80" s="47" t="s">
        <v>28</v>
      </c>
      <c r="K80" s="47">
        <v>3</v>
      </c>
      <c r="L80" s="47">
        <v>3</v>
      </c>
      <c r="M80" s="47">
        <v>0</v>
      </c>
      <c r="N80" s="47" t="s">
        <v>27</v>
      </c>
      <c r="O80" s="48"/>
      <c r="P80" s="135">
        <f>[1]assegnazione!$D$18</f>
        <v>264.36</v>
      </c>
      <c r="Q80" s="136">
        <v>1838.22</v>
      </c>
      <c r="R80" s="48"/>
      <c r="S80" s="98"/>
      <c r="T80" s="138">
        <f t="shared" si="1"/>
        <v>2102.58</v>
      </c>
    </row>
    <row r="81" spans="1:20" ht="25.2" x14ac:dyDescent="0.3">
      <c r="A81" s="47">
        <v>78</v>
      </c>
      <c r="B81" s="127" t="s">
        <v>889</v>
      </c>
      <c r="C81" s="47" t="s">
        <v>890</v>
      </c>
      <c r="D81" s="47" t="s">
        <v>723</v>
      </c>
      <c r="E81" s="47" t="s">
        <v>891</v>
      </c>
      <c r="F81" s="47" t="s">
        <v>880</v>
      </c>
      <c r="G81" s="47" t="s">
        <v>881</v>
      </c>
      <c r="H81" s="47" t="s">
        <v>882</v>
      </c>
      <c r="I81" s="47" t="s">
        <v>27</v>
      </c>
      <c r="J81" s="47" t="s">
        <v>28</v>
      </c>
      <c r="K81" s="47">
        <v>4</v>
      </c>
      <c r="L81" s="47">
        <v>4</v>
      </c>
      <c r="M81" s="47">
        <v>0</v>
      </c>
      <c r="N81" s="47" t="s">
        <v>27</v>
      </c>
      <c r="O81" s="48"/>
      <c r="P81" s="135">
        <f>[1]assegnazione!$D$18</f>
        <v>264.36</v>
      </c>
      <c r="Q81" s="136">
        <v>2450.96</v>
      </c>
      <c r="R81" s="48"/>
      <c r="S81" s="98"/>
      <c r="T81" s="138">
        <f t="shared" si="1"/>
        <v>2715.32</v>
      </c>
    </row>
    <row r="82" spans="1:20" ht="25.2" x14ac:dyDescent="0.3">
      <c r="A82" s="47">
        <v>79</v>
      </c>
      <c r="B82" s="127" t="s">
        <v>892</v>
      </c>
      <c r="C82" s="47" t="s">
        <v>893</v>
      </c>
      <c r="D82" s="47" t="s">
        <v>723</v>
      </c>
      <c r="E82" s="47" t="s">
        <v>894</v>
      </c>
      <c r="F82" s="47" t="s">
        <v>880</v>
      </c>
      <c r="G82" s="47" t="s">
        <v>881</v>
      </c>
      <c r="H82" s="47" t="s">
        <v>882</v>
      </c>
      <c r="I82" s="47" t="s">
        <v>27</v>
      </c>
      <c r="J82" s="47" t="s">
        <v>28</v>
      </c>
      <c r="K82" s="47">
        <v>4</v>
      </c>
      <c r="L82" s="47">
        <v>4</v>
      </c>
      <c r="M82" s="47">
        <v>0</v>
      </c>
      <c r="N82" s="47" t="s">
        <v>27</v>
      </c>
      <c r="O82" s="48"/>
      <c r="P82" s="135">
        <f>[1]assegnazione!$D$18</f>
        <v>264.36</v>
      </c>
      <c r="Q82" s="136">
        <v>2450.96</v>
      </c>
      <c r="R82" s="48"/>
      <c r="S82" s="98"/>
      <c r="T82" s="138">
        <f t="shared" si="1"/>
        <v>2715.32</v>
      </c>
    </row>
    <row r="83" spans="1:20" ht="25.2" x14ac:dyDescent="0.3">
      <c r="A83" s="47">
        <v>80</v>
      </c>
      <c r="B83" s="127" t="s">
        <v>895</v>
      </c>
      <c r="C83" s="47" t="s">
        <v>896</v>
      </c>
      <c r="D83" s="47" t="s">
        <v>723</v>
      </c>
      <c r="E83" s="47" t="s">
        <v>897</v>
      </c>
      <c r="F83" s="47" t="s">
        <v>880</v>
      </c>
      <c r="G83" s="47" t="s">
        <v>881</v>
      </c>
      <c r="H83" s="47" t="s">
        <v>882</v>
      </c>
      <c r="I83" s="47" t="s">
        <v>27</v>
      </c>
      <c r="J83" s="47" t="s">
        <v>28</v>
      </c>
      <c r="K83" s="47">
        <v>3</v>
      </c>
      <c r="L83" s="47">
        <v>3</v>
      </c>
      <c r="M83" s="47">
        <v>0</v>
      </c>
      <c r="N83" s="47" t="s">
        <v>27</v>
      </c>
      <c r="O83" s="48"/>
      <c r="P83" s="135">
        <f>[1]assegnazione!$D$18</f>
        <v>264.36</v>
      </c>
      <c r="Q83" s="136">
        <v>1838.22</v>
      </c>
      <c r="R83" s="48"/>
      <c r="S83" s="98"/>
      <c r="T83" s="138">
        <f t="shared" si="1"/>
        <v>2102.58</v>
      </c>
    </row>
    <row r="84" spans="1:20" ht="25.2" x14ac:dyDescent="0.3">
      <c r="A84" s="47">
        <v>81</v>
      </c>
      <c r="B84" s="127" t="s">
        <v>898</v>
      </c>
      <c r="C84" s="47" t="s">
        <v>899</v>
      </c>
      <c r="D84" s="47" t="s">
        <v>723</v>
      </c>
      <c r="E84" s="47" t="s">
        <v>900</v>
      </c>
      <c r="F84" s="47" t="s">
        <v>880</v>
      </c>
      <c r="G84" s="47" t="s">
        <v>881</v>
      </c>
      <c r="H84" s="47" t="s">
        <v>882</v>
      </c>
      <c r="I84" s="47" t="s">
        <v>27</v>
      </c>
      <c r="J84" s="47" t="s">
        <v>28</v>
      </c>
      <c r="K84" s="47">
        <v>2</v>
      </c>
      <c r="L84" s="47">
        <v>2</v>
      </c>
      <c r="M84" s="47">
        <v>0</v>
      </c>
      <c r="N84" s="47" t="s">
        <v>27</v>
      </c>
      <c r="O84" s="48"/>
      <c r="P84" s="135">
        <f>[1]assegnazione!$D$18</f>
        <v>264.36</v>
      </c>
      <c r="Q84" s="136">
        <v>1225.48</v>
      </c>
      <c r="R84" s="48"/>
      <c r="S84" s="98"/>
      <c r="T84" s="138">
        <f t="shared" si="1"/>
        <v>1489.8400000000001</v>
      </c>
    </row>
    <row r="85" spans="1:20" ht="25.2" x14ac:dyDescent="0.3">
      <c r="A85" s="47">
        <v>82</v>
      </c>
      <c r="B85" s="127" t="s">
        <v>901</v>
      </c>
      <c r="C85" s="47" t="s">
        <v>902</v>
      </c>
      <c r="D85" s="47" t="s">
        <v>723</v>
      </c>
      <c r="E85" s="47" t="s">
        <v>903</v>
      </c>
      <c r="F85" s="47" t="s">
        <v>880</v>
      </c>
      <c r="G85" s="47" t="s">
        <v>881</v>
      </c>
      <c r="H85" s="47" t="s">
        <v>882</v>
      </c>
      <c r="I85" s="47" t="s">
        <v>27</v>
      </c>
      <c r="J85" s="47" t="s">
        <v>28</v>
      </c>
      <c r="K85" s="47">
        <v>2</v>
      </c>
      <c r="L85" s="47">
        <v>2</v>
      </c>
      <c r="M85" s="47">
        <v>0</v>
      </c>
      <c r="N85" s="47" t="s">
        <v>27</v>
      </c>
      <c r="O85" s="48"/>
      <c r="P85" s="135">
        <f>[1]assegnazione!$D$18</f>
        <v>264.36</v>
      </c>
      <c r="Q85" s="136">
        <v>1225.48</v>
      </c>
      <c r="R85" s="48"/>
      <c r="S85" s="98"/>
      <c r="T85" s="138">
        <f t="shared" si="1"/>
        <v>1489.8400000000001</v>
      </c>
    </row>
    <row r="86" spans="1:20" ht="25.2" x14ac:dyDescent="0.3">
      <c r="A86" s="47">
        <v>83</v>
      </c>
      <c r="B86" s="127" t="s">
        <v>904</v>
      </c>
      <c r="C86" s="47" t="s">
        <v>905</v>
      </c>
      <c r="D86" s="47" t="s">
        <v>723</v>
      </c>
      <c r="E86" s="47" t="s">
        <v>906</v>
      </c>
      <c r="F86" s="47" t="s">
        <v>880</v>
      </c>
      <c r="G86" s="47" t="s">
        <v>881</v>
      </c>
      <c r="H86" s="47" t="s">
        <v>882</v>
      </c>
      <c r="I86" s="47" t="s">
        <v>27</v>
      </c>
      <c r="J86" s="47" t="s">
        <v>28</v>
      </c>
      <c r="K86" s="47">
        <v>2</v>
      </c>
      <c r="L86" s="47">
        <v>2</v>
      </c>
      <c r="M86" s="47">
        <v>0</v>
      </c>
      <c r="N86" s="47" t="s">
        <v>27</v>
      </c>
      <c r="O86" s="48"/>
      <c r="P86" s="135">
        <f>[1]assegnazione!$D$18</f>
        <v>264.36</v>
      </c>
      <c r="Q86" s="136">
        <v>1225.48</v>
      </c>
      <c r="R86" s="48"/>
      <c r="S86" s="98"/>
      <c r="T86" s="138">
        <f t="shared" si="1"/>
        <v>1489.8400000000001</v>
      </c>
    </row>
    <row r="87" spans="1:20" ht="25.2" x14ac:dyDescent="0.3">
      <c r="A87" s="47">
        <v>84</v>
      </c>
      <c r="B87" s="127" t="s">
        <v>907</v>
      </c>
      <c r="C87" s="47" t="s">
        <v>908</v>
      </c>
      <c r="D87" s="47" t="s">
        <v>723</v>
      </c>
      <c r="E87" s="47" t="s">
        <v>909</v>
      </c>
      <c r="F87" s="47" t="s">
        <v>880</v>
      </c>
      <c r="G87" s="47" t="s">
        <v>881</v>
      </c>
      <c r="H87" s="47" t="s">
        <v>882</v>
      </c>
      <c r="I87" s="47" t="s">
        <v>27</v>
      </c>
      <c r="J87" s="47" t="s">
        <v>28</v>
      </c>
      <c r="K87" s="47">
        <v>3</v>
      </c>
      <c r="L87" s="47">
        <v>3</v>
      </c>
      <c r="M87" s="47">
        <v>0</v>
      </c>
      <c r="N87" s="47" t="s">
        <v>27</v>
      </c>
      <c r="O87" s="59"/>
      <c r="P87" s="135">
        <f>[1]assegnazione!$D$18</f>
        <v>264.36</v>
      </c>
      <c r="Q87" s="136">
        <v>1838.22</v>
      </c>
      <c r="R87" s="48"/>
      <c r="S87" s="98"/>
      <c r="T87" s="138">
        <f t="shared" si="1"/>
        <v>2102.58</v>
      </c>
    </row>
    <row r="88" spans="1:20" ht="25.2" x14ac:dyDescent="0.3">
      <c r="A88" s="47">
        <v>85</v>
      </c>
      <c r="B88" s="127" t="s">
        <v>910</v>
      </c>
      <c r="C88" s="47" t="s">
        <v>911</v>
      </c>
      <c r="D88" s="47" t="s">
        <v>723</v>
      </c>
      <c r="E88" s="47" t="s">
        <v>912</v>
      </c>
      <c r="F88" s="47" t="s">
        <v>880</v>
      </c>
      <c r="G88" s="47" t="s">
        <v>881</v>
      </c>
      <c r="H88" s="47" t="s">
        <v>882</v>
      </c>
      <c r="I88" s="47" t="s">
        <v>27</v>
      </c>
      <c r="J88" s="47" t="s">
        <v>28</v>
      </c>
      <c r="K88" s="47">
        <v>4</v>
      </c>
      <c r="L88" s="47">
        <v>4</v>
      </c>
      <c r="M88" s="47">
        <v>0</v>
      </c>
      <c r="N88" s="47" t="s">
        <v>27</v>
      </c>
      <c r="O88" s="60"/>
      <c r="P88" s="135">
        <f>[1]assegnazione!$D$18</f>
        <v>264.36</v>
      </c>
      <c r="Q88" s="136">
        <v>2450.96</v>
      </c>
      <c r="R88" s="48"/>
      <c r="S88" s="98"/>
      <c r="T88" s="138">
        <f t="shared" si="1"/>
        <v>2715.32</v>
      </c>
    </row>
    <row r="89" spans="1:20" ht="25.2" x14ac:dyDescent="0.3">
      <c r="A89" s="47">
        <v>86</v>
      </c>
      <c r="B89" s="127" t="s">
        <v>913</v>
      </c>
      <c r="C89" s="47" t="s">
        <v>914</v>
      </c>
      <c r="D89" s="47" t="s">
        <v>723</v>
      </c>
      <c r="E89" s="47" t="s">
        <v>915</v>
      </c>
      <c r="F89" s="47" t="s">
        <v>880</v>
      </c>
      <c r="G89" s="47" t="s">
        <v>881</v>
      </c>
      <c r="H89" s="47" t="s">
        <v>882</v>
      </c>
      <c r="I89" s="47" t="s">
        <v>27</v>
      </c>
      <c r="J89" s="47" t="s">
        <v>28</v>
      </c>
      <c r="K89" s="47">
        <v>4</v>
      </c>
      <c r="L89" s="47">
        <v>4</v>
      </c>
      <c r="M89" s="47">
        <v>0</v>
      </c>
      <c r="N89" s="47" t="s">
        <v>27</v>
      </c>
      <c r="O89" s="59"/>
      <c r="P89" s="135">
        <f>[1]assegnazione!$D$18</f>
        <v>264.36</v>
      </c>
      <c r="Q89" s="136">
        <v>2450.96</v>
      </c>
      <c r="R89" s="48"/>
      <c r="S89" s="98"/>
      <c r="T89" s="138">
        <f t="shared" si="1"/>
        <v>2715.32</v>
      </c>
    </row>
    <row r="90" spans="1:20" ht="25.2" x14ac:dyDescent="0.3">
      <c r="A90" s="47">
        <v>87</v>
      </c>
      <c r="B90" s="127" t="s">
        <v>916</v>
      </c>
      <c r="C90" s="47" t="s">
        <v>917</v>
      </c>
      <c r="D90" s="47" t="s">
        <v>723</v>
      </c>
      <c r="E90" s="47" t="s">
        <v>918</v>
      </c>
      <c r="F90" s="47" t="s">
        <v>880</v>
      </c>
      <c r="G90" s="47" t="s">
        <v>881</v>
      </c>
      <c r="H90" s="47" t="s">
        <v>882</v>
      </c>
      <c r="I90" s="47" t="s">
        <v>27</v>
      </c>
      <c r="J90" s="47" t="s">
        <v>28</v>
      </c>
      <c r="K90" s="47">
        <v>17</v>
      </c>
      <c r="L90" s="47">
        <v>17</v>
      </c>
      <c r="M90" s="47">
        <v>0</v>
      </c>
      <c r="N90" s="47" t="s">
        <v>27</v>
      </c>
      <c r="O90" s="59"/>
      <c r="P90" s="135">
        <f>[1]assegnazione!$D$18</f>
        <v>264.36</v>
      </c>
      <c r="Q90" s="136">
        <v>10416.58</v>
      </c>
      <c r="R90" s="48"/>
      <c r="S90" s="98"/>
      <c r="T90" s="138">
        <f t="shared" si="1"/>
        <v>10680.94</v>
      </c>
    </row>
    <row r="91" spans="1:20" ht="25.2" x14ac:dyDescent="0.3">
      <c r="A91" s="47">
        <v>88</v>
      </c>
      <c r="B91" s="127" t="s">
        <v>919</v>
      </c>
      <c r="C91" s="47" t="s">
        <v>920</v>
      </c>
      <c r="D91" s="47" t="s">
        <v>723</v>
      </c>
      <c r="E91" s="47" t="s">
        <v>921</v>
      </c>
      <c r="F91" s="47" t="s">
        <v>880</v>
      </c>
      <c r="G91" s="47" t="s">
        <v>881</v>
      </c>
      <c r="H91" s="47" t="s">
        <v>882</v>
      </c>
      <c r="I91" s="47" t="s">
        <v>27</v>
      </c>
      <c r="J91" s="47" t="s">
        <v>28</v>
      </c>
      <c r="K91" s="47">
        <v>4</v>
      </c>
      <c r="L91" s="47">
        <v>4</v>
      </c>
      <c r="M91" s="47">
        <v>0</v>
      </c>
      <c r="N91" s="47" t="s">
        <v>27</v>
      </c>
      <c r="O91" s="60"/>
      <c r="P91" s="135">
        <f>[1]assegnazione!$D$18</f>
        <v>264.36</v>
      </c>
      <c r="Q91" s="136">
        <v>2450.96</v>
      </c>
      <c r="R91" s="48"/>
      <c r="S91" s="98"/>
      <c r="T91" s="138">
        <f t="shared" si="1"/>
        <v>2715.32</v>
      </c>
    </row>
    <row r="92" spans="1:20" ht="25.2" x14ac:dyDescent="0.3">
      <c r="A92" s="47">
        <v>89</v>
      </c>
      <c r="B92" s="127" t="s">
        <v>922</v>
      </c>
      <c r="C92" s="47" t="s">
        <v>923</v>
      </c>
      <c r="D92" s="47" t="s">
        <v>723</v>
      </c>
      <c r="E92" s="47" t="s">
        <v>924</v>
      </c>
      <c r="F92" s="47" t="s">
        <v>880</v>
      </c>
      <c r="G92" s="47" t="s">
        <v>881</v>
      </c>
      <c r="H92" s="47" t="s">
        <v>882</v>
      </c>
      <c r="I92" s="47" t="s">
        <v>27</v>
      </c>
      <c r="J92" s="47" t="s">
        <v>28</v>
      </c>
      <c r="K92" s="47">
        <v>5</v>
      </c>
      <c r="L92" s="47">
        <v>5</v>
      </c>
      <c r="M92" s="47">
        <v>0</v>
      </c>
      <c r="N92" s="47" t="s">
        <v>27</v>
      </c>
      <c r="O92" s="60"/>
      <c r="P92" s="135">
        <f>[1]assegnazione!$D$18</f>
        <v>264.36</v>
      </c>
      <c r="Q92" s="136">
        <v>3063.7</v>
      </c>
      <c r="R92" s="48"/>
      <c r="S92" s="98"/>
      <c r="T92" s="138">
        <f t="shared" si="1"/>
        <v>3328.06</v>
      </c>
    </row>
    <row r="93" spans="1:20" ht="25.2" x14ac:dyDescent="0.3">
      <c r="A93" s="47">
        <v>90</v>
      </c>
      <c r="B93" s="47" t="s">
        <v>925</v>
      </c>
      <c r="C93" s="47" t="s">
        <v>493</v>
      </c>
      <c r="D93" s="47" t="s">
        <v>926</v>
      </c>
      <c r="E93" s="47" t="s">
        <v>927</v>
      </c>
      <c r="F93" s="47" t="s">
        <v>495</v>
      </c>
      <c r="G93" s="49" t="s">
        <v>496</v>
      </c>
      <c r="H93" s="47" t="s">
        <v>928</v>
      </c>
      <c r="I93" s="61" t="s">
        <v>27</v>
      </c>
      <c r="J93" s="47" t="s">
        <v>27</v>
      </c>
      <c r="K93" s="62">
        <v>1</v>
      </c>
      <c r="L93" s="47">
        <v>1</v>
      </c>
      <c r="M93" s="47">
        <v>0</v>
      </c>
      <c r="N93" s="47" t="s">
        <v>28</v>
      </c>
      <c r="O93" s="59"/>
      <c r="P93" s="135">
        <f>[1]assegnazione!$D$18</f>
        <v>264.36</v>
      </c>
      <c r="Q93" s="136">
        <v>612.74</v>
      </c>
      <c r="R93" s="48"/>
      <c r="S93" s="98"/>
      <c r="T93" s="138">
        <f t="shared" si="1"/>
        <v>877.1</v>
      </c>
    </row>
    <row r="94" spans="1:20" ht="25.2" x14ac:dyDescent="0.3">
      <c r="A94" s="47">
        <v>91</v>
      </c>
      <c r="B94" s="47" t="s">
        <v>929</v>
      </c>
      <c r="C94" s="47" t="s">
        <v>930</v>
      </c>
      <c r="D94" s="47" t="s">
        <v>931</v>
      </c>
      <c r="E94" s="47" t="s">
        <v>932</v>
      </c>
      <c r="F94" s="47" t="s">
        <v>933</v>
      </c>
      <c r="G94" s="49" t="s">
        <v>934</v>
      </c>
      <c r="H94" s="47" t="s">
        <v>935</v>
      </c>
      <c r="I94" s="61" t="s">
        <v>27</v>
      </c>
      <c r="J94" s="47" t="s">
        <v>28</v>
      </c>
      <c r="K94" s="62">
        <v>1</v>
      </c>
      <c r="L94" s="47">
        <v>1</v>
      </c>
      <c r="M94" s="47">
        <v>0</v>
      </c>
      <c r="N94" s="47" t="s">
        <v>27</v>
      </c>
      <c r="O94" s="59"/>
      <c r="P94" s="135">
        <f>[1]assegnazione!$D$18</f>
        <v>264.36</v>
      </c>
      <c r="Q94" s="136">
        <v>612.74</v>
      </c>
      <c r="R94" s="48"/>
      <c r="S94" s="98"/>
      <c r="T94" s="138">
        <f t="shared" si="1"/>
        <v>877.1</v>
      </c>
    </row>
    <row r="95" spans="1:20" ht="75.599999999999994" x14ac:dyDescent="0.3">
      <c r="A95" s="47">
        <v>92</v>
      </c>
      <c r="B95" s="47" t="s">
        <v>936</v>
      </c>
      <c r="C95" s="47" t="s">
        <v>937</v>
      </c>
      <c r="D95" s="47" t="s">
        <v>931</v>
      </c>
      <c r="E95" s="47" t="s">
        <v>938</v>
      </c>
      <c r="F95" s="47" t="s">
        <v>939</v>
      </c>
      <c r="G95" s="49" t="s">
        <v>940</v>
      </c>
      <c r="H95" s="47" t="s">
        <v>941</v>
      </c>
      <c r="I95" s="61" t="s">
        <v>27</v>
      </c>
      <c r="J95" s="47" t="s">
        <v>28</v>
      </c>
      <c r="K95" s="62">
        <v>1</v>
      </c>
      <c r="L95" s="47">
        <v>1</v>
      </c>
      <c r="M95" s="47">
        <v>0</v>
      </c>
      <c r="N95" s="47" t="s">
        <v>27</v>
      </c>
      <c r="O95" s="60"/>
      <c r="P95" s="135">
        <f>[1]assegnazione!$D$18</f>
        <v>264.36</v>
      </c>
      <c r="Q95" s="136">
        <v>612.74</v>
      </c>
      <c r="R95" s="48"/>
      <c r="S95" s="98"/>
      <c r="T95" s="138">
        <f t="shared" si="1"/>
        <v>877.1</v>
      </c>
    </row>
    <row r="96" spans="1:20" ht="42" x14ac:dyDescent="0.3">
      <c r="A96" s="47">
        <v>93</v>
      </c>
      <c r="B96" s="47" t="s">
        <v>942</v>
      </c>
      <c r="C96" s="47" t="s">
        <v>232</v>
      </c>
      <c r="D96" s="47" t="s">
        <v>931</v>
      </c>
      <c r="E96" s="47" t="s">
        <v>943</v>
      </c>
      <c r="F96" s="47" t="s">
        <v>944</v>
      </c>
      <c r="G96" s="49" t="s">
        <v>945</v>
      </c>
      <c r="H96" s="47" t="s">
        <v>946</v>
      </c>
      <c r="I96" s="61" t="s">
        <v>27</v>
      </c>
      <c r="J96" s="47" t="s">
        <v>28</v>
      </c>
      <c r="K96" s="62">
        <v>2</v>
      </c>
      <c r="L96" s="47">
        <v>2</v>
      </c>
      <c r="M96" s="47">
        <v>0</v>
      </c>
      <c r="N96" s="47" t="s">
        <v>27</v>
      </c>
      <c r="O96" s="60"/>
      <c r="P96" s="135">
        <f>[1]assegnazione!$D$18</f>
        <v>264.36</v>
      </c>
      <c r="Q96" s="136">
        <v>1225.48</v>
      </c>
      <c r="R96" s="48"/>
      <c r="S96" s="98"/>
      <c r="T96" s="138">
        <f t="shared" si="1"/>
        <v>1489.8400000000001</v>
      </c>
    </row>
    <row r="97" spans="1:20" ht="42" x14ac:dyDescent="0.3">
      <c r="A97" s="47">
        <v>94</v>
      </c>
      <c r="B97" s="47" t="s">
        <v>947</v>
      </c>
      <c r="C97" s="47" t="s">
        <v>948</v>
      </c>
      <c r="D97" s="47" t="s">
        <v>931</v>
      </c>
      <c r="E97" s="47" t="s">
        <v>949</v>
      </c>
      <c r="F97" s="47" t="s">
        <v>804</v>
      </c>
      <c r="G97" s="49" t="s">
        <v>458</v>
      </c>
      <c r="H97" s="47" t="s">
        <v>950</v>
      </c>
      <c r="I97" s="61" t="s">
        <v>27</v>
      </c>
      <c r="J97" s="47" t="s">
        <v>28</v>
      </c>
      <c r="K97" s="62">
        <v>1</v>
      </c>
      <c r="L97" s="47">
        <v>1</v>
      </c>
      <c r="M97" s="47">
        <v>0</v>
      </c>
      <c r="N97" s="47" t="s">
        <v>27</v>
      </c>
      <c r="O97" s="60"/>
      <c r="P97" s="135">
        <f>[1]assegnazione!$D$18</f>
        <v>264.36</v>
      </c>
      <c r="Q97" s="136">
        <v>612.74</v>
      </c>
      <c r="R97" s="48"/>
      <c r="S97" s="98"/>
      <c r="T97" s="138">
        <f t="shared" si="1"/>
        <v>877.1</v>
      </c>
    </row>
    <row r="98" spans="1:20" ht="25.2" x14ac:dyDescent="0.3">
      <c r="A98" s="47">
        <v>95</v>
      </c>
      <c r="B98" s="47" t="s">
        <v>951</v>
      </c>
      <c r="C98" s="47" t="s">
        <v>952</v>
      </c>
      <c r="D98" s="47" t="s">
        <v>953</v>
      </c>
      <c r="E98" s="47" t="s">
        <v>954</v>
      </c>
      <c r="F98" s="47" t="s">
        <v>955</v>
      </c>
      <c r="G98" s="49" t="s">
        <v>956</v>
      </c>
      <c r="H98" s="47" t="s">
        <v>957</v>
      </c>
      <c r="I98" s="61" t="s">
        <v>27</v>
      </c>
      <c r="J98" s="47" t="s">
        <v>28</v>
      </c>
      <c r="K98" s="62">
        <v>3</v>
      </c>
      <c r="L98" s="47">
        <v>3</v>
      </c>
      <c r="M98" s="47">
        <v>0</v>
      </c>
      <c r="N98" s="47" t="s">
        <v>27</v>
      </c>
      <c r="O98" s="59"/>
      <c r="P98" s="135">
        <f>[1]assegnazione!$D$18</f>
        <v>264.36</v>
      </c>
      <c r="Q98" s="136">
        <v>1838.22</v>
      </c>
      <c r="R98" s="48"/>
      <c r="S98" s="98"/>
      <c r="T98" s="138">
        <f t="shared" si="1"/>
        <v>2102.58</v>
      </c>
    </row>
    <row r="99" spans="1:20" ht="25.2" x14ac:dyDescent="0.3">
      <c r="A99" s="47">
        <v>96</v>
      </c>
      <c r="B99" s="47" t="s">
        <v>958</v>
      </c>
      <c r="C99" s="47" t="s">
        <v>959</v>
      </c>
      <c r="D99" s="47" t="s">
        <v>953</v>
      </c>
      <c r="E99" s="47" t="s">
        <v>960</v>
      </c>
      <c r="F99" s="47" t="s">
        <v>961</v>
      </c>
      <c r="G99" s="80" t="s">
        <v>962</v>
      </c>
      <c r="H99" s="81" t="s">
        <v>963</v>
      </c>
      <c r="I99" s="81" t="s">
        <v>27</v>
      </c>
      <c r="J99" s="81" t="s">
        <v>28</v>
      </c>
      <c r="K99" s="81">
        <v>1</v>
      </c>
      <c r="L99" s="82">
        <v>1</v>
      </c>
      <c r="M99" s="81">
        <v>0</v>
      </c>
      <c r="N99" s="81" t="s">
        <v>27</v>
      </c>
      <c r="O99" s="59"/>
      <c r="P99" s="135">
        <f>[1]assegnazione!$D$18</f>
        <v>264.36</v>
      </c>
      <c r="Q99" s="136">
        <v>612.74</v>
      </c>
      <c r="R99" s="48"/>
      <c r="S99" s="98"/>
      <c r="T99" s="138">
        <f t="shared" si="1"/>
        <v>877.1</v>
      </c>
    </row>
    <row r="100" spans="1:20" ht="42" x14ac:dyDescent="0.3">
      <c r="A100" s="47">
        <v>97</v>
      </c>
      <c r="B100" s="47" t="s">
        <v>964</v>
      </c>
      <c r="C100" s="47" t="s">
        <v>965</v>
      </c>
      <c r="D100" s="47" t="s">
        <v>953</v>
      </c>
      <c r="E100" s="47" t="s">
        <v>966</v>
      </c>
      <c r="F100" s="47" t="s">
        <v>967</v>
      </c>
      <c r="G100" s="49" t="s">
        <v>968</v>
      </c>
      <c r="H100" s="47" t="s">
        <v>969</v>
      </c>
      <c r="I100" s="61" t="s">
        <v>27</v>
      </c>
      <c r="J100" s="47" t="s">
        <v>28</v>
      </c>
      <c r="K100" s="62">
        <v>2</v>
      </c>
      <c r="L100" s="47">
        <v>2</v>
      </c>
      <c r="M100" s="47">
        <v>0</v>
      </c>
      <c r="N100" s="47" t="s">
        <v>27</v>
      </c>
      <c r="O100" s="59"/>
      <c r="P100" s="135">
        <f>[1]assegnazione!$D$18</f>
        <v>264.36</v>
      </c>
      <c r="Q100" s="136">
        <v>1225.48</v>
      </c>
      <c r="R100" s="48"/>
      <c r="S100" s="98"/>
      <c r="T100" s="138">
        <f t="shared" si="1"/>
        <v>1489.8400000000001</v>
      </c>
    </row>
    <row r="101" spans="1:20" ht="33.6" x14ac:dyDescent="0.3">
      <c r="A101" s="47">
        <v>98</v>
      </c>
      <c r="B101" s="47" t="s">
        <v>970</v>
      </c>
      <c r="C101" s="47" t="s">
        <v>971</v>
      </c>
      <c r="D101" s="47" t="s">
        <v>972</v>
      </c>
      <c r="E101" s="47" t="s">
        <v>973</v>
      </c>
      <c r="F101" s="47" t="s">
        <v>495</v>
      </c>
      <c r="G101" s="49" t="s">
        <v>496</v>
      </c>
      <c r="H101" s="47" t="s">
        <v>974</v>
      </c>
      <c r="I101" s="61" t="s">
        <v>27</v>
      </c>
      <c r="J101" s="47" t="s">
        <v>27</v>
      </c>
      <c r="K101" s="62">
        <v>1</v>
      </c>
      <c r="L101" s="47">
        <v>1</v>
      </c>
      <c r="M101" s="47">
        <v>0</v>
      </c>
      <c r="N101" s="47" t="s">
        <v>28</v>
      </c>
      <c r="O101" s="60"/>
      <c r="P101" s="135">
        <f>[1]assegnazione!$D$18</f>
        <v>264.36</v>
      </c>
      <c r="Q101" s="136">
        <v>612.74</v>
      </c>
      <c r="R101" s="48"/>
      <c r="S101" s="98"/>
      <c r="T101" s="138">
        <f t="shared" si="1"/>
        <v>877.1</v>
      </c>
    </row>
    <row r="102" spans="1:20" ht="25.2" x14ac:dyDescent="0.3">
      <c r="A102" s="47">
        <v>99</v>
      </c>
      <c r="B102" s="47" t="s">
        <v>975</v>
      </c>
      <c r="C102" s="47" t="s">
        <v>976</v>
      </c>
      <c r="D102" s="47" t="s">
        <v>977</v>
      </c>
      <c r="E102" s="47" t="s">
        <v>978</v>
      </c>
      <c r="F102" s="47" t="s">
        <v>979</v>
      </c>
      <c r="G102" s="49" t="s">
        <v>980</v>
      </c>
      <c r="H102" s="47" t="s">
        <v>981</v>
      </c>
      <c r="I102" s="61" t="s">
        <v>27</v>
      </c>
      <c r="J102" s="47" t="s">
        <v>28</v>
      </c>
      <c r="K102" s="62">
        <v>1</v>
      </c>
      <c r="L102" s="47">
        <v>1</v>
      </c>
      <c r="M102" s="47">
        <v>0</v>
      </c>
      <c r="N102" s="47" t="s">
        <v>27</v>
      </c>
      <c r="O102" s="59"/>
      <c r="P102" s="135">
        <f>[1]assegnazione!$D$18</f>
        <v>264.36</v>
      </c>
      <c r="Q102" s="136">
        <v>612.74</v>
      </c>
      <c r="R102" s="48"/>
      <c r="S102" s="98"/>
      <c r="T102" s="138">
        <f t="shared" si="1"/>
        <v>877.1</v>
      </c>
    </row>
    <row r="103" spans="1:20" ht="25.2" x14ac:dyDescent="0.3">
      <c r="A103" s="47">
        <v>100</v>
      </c>
      <c r="B103" s="47" t="s">
        <v>982</v>
      </c>
      <c r="C103" s="47" t="s">
        <v>493</v>
      </c>
      <c r="D103" s="47" t="s">
        <v>977</v>
      </c>
      <c r="E103" s="47" t="s">
        <v>983</v>
      </c>
      <c r="F103" s="47" t="s">
        <v>495</v>
      </c>
      <c r="G103" s="49" t="s">
        <v>496</v>
      </c>
      <c r="H103" s="47" t="s">
        <v>984</v>
      </c>
      <c r="I103" s="61" t="s">
        <v>27</v>
      </c>
      <c r="J103" s="47" t="s">
        <v>27</v>
      </c>
      <c r="K103" s="62">
        <v>1</v>
      </c>
      <c r="L103" s="47">
        <v>1</v>
      </c>
      <c r="M103" s="47">
        <v>0</v>
      </c>
      <c r="N103" s="47" t="s">
        <v>28</v>
      </c>
      <c r="O103" s="48"/>
      <c r="P103" s="135">
        <f>[1]assegnazione!$D$18</f>
        <v>264.36</v>
      </c>
      <c r="Q103" s="136">
        <v>612.74</v>
      </c>
      <c r="R103" s="48"/>
      <c r="S103" s="98"/>
      <c r="T103" s="138">
        <f t="shared" si="1"/>
        <v>877.1</v>
      </c>
    </row>
    <row r="104" spans="1:20" ht="33.6" x14ac:dyDescent="0.3">
      <c r="A104" s="47">
        <v>101</v>
      </c>
      <c r="B104" s="47" t="s">
        <v>985</v>
      </c>
      <c r="C104" s="47" t="s">
        <v>986</v>
      </c>
      <c r="D104" s="47" t="s">
        <v>977</v>
      </c>
      <c r="E104" s="47" t="s">
        <v>987</v>
      </c>
      <c r="F104" s="47" t="s">
        <v>495</v>
      </c>
      <c r="G104" s="49" t="s">
        <v>496</v>
      </c>
      <c r="H104" s="47" t="s">
        <v>988</v>
      </c>
      <c r="I104" s="61" t="s">
        <v>27</v>
      </c>
      <c r="J104" s="47" t="s">
        <v>27</v>
      </c>
      <c r="K104" s="62">
        <v>1</v>
      </c>
      <c r="L104" s="47">
        <v>1</v>
      </c>
      <c r="M104" s="47">
        <v>0</v>
      </c>
      <c r="N104" s="47" t="s">
        <v>28</v>
      </c>
      <c r="O104" s="48"/>
      <c r="P104" s="135">
        <f>[1]assegnazione!$D$18</f>
        <v>264.36</v>
      </c>
      <c r="Q104" s="136">
        <v>612.74</v>
      </c>
      <c r="R104" s="48"/>
      <c r="S104" s="98"/>
      <c r="T104" s="138">
        <f t="shared" si="1"/>
        <v>877.1</v>
      </c>
    </row>
    <row r="105" spans="1:20" ht="42" x14ac:dyDescent="0.3">
      <c r="A105" s="47">
        <v>102</v>
      </c>
      <c r="B105" s="47" t="s">
        <v>989</v>
      </c>
      <c r="C105" s="47" t="s">
        <v>990</v>
      </c>
      <c r="D105" s="47" t="s">
        <v>977</v>
      </c>
      <c r="E105" s="47" t="s">
        <v>991</v>
      </c>
      <c r="F105" s="47" t="s">
        <v>992</v>
      </c>
      <c r="G105" s="49" t="s">
        <v>993</v>
      </c>
      <c r="H105" s="47" t="s">
        <v>994</v>
      </c>
      <c r="I105" s="61" t="s">
        <v>27</v>
      </c>
      <c r="J105" s="47" t="s">
        <v>28</v>
      </c>
      <c r="K105" s="62">
        <v>3</v>
      </c>
      <c r="L105" s="47">
        <v>3</v>
      </c>
      <c r="M105" s="47">
        <v>0</v>
      </c>
      <c r="N105" s="47" t="s">
        <v>27</v>
      </c>
      <c r="O105" s="48"/>
      <c r="P105" s="135">
        <f>[1]assegnazione!$D$18</f>
        <v>264.36</v>
      </c>
      <c r="Q105" s="136">
        <v>1838.22</v>
      </c>
      <c r="R105" s="48"/>
      <c r="S105" s="98"/>
      <c r="T105" s="138">
        <f t="shared" si="1"/>
        <v>2102.58</v>
      </c>
    </row>
    <row r="106" spans="1:20" ht="33.6" x14ac:dyDescent="0.3">
      <c r="A106" s="47">
        <v>103</v>
      </c>
      <c r="B106" s="47" t="s">
        <v>995</v>
      </c>
      <c r="C106" s="47" t="s">
        <v>996</v>
      </c>
      <c r="D106" s="47" t="s">
        <v>997</v>
      </c>
      <c r="E106" s="47" t="s">
        <v>998</v>
      </c>
      <c r="F106" s="47" t="s">
        <v>999</v>
      </c>
      <c r="G106" s="47" t="s">
        <v>1000</v>
      </c>
      <c r="H106" s="47" t="s">
        <v>1001</v>
      </c>
      <c r="I106" s="61" t="s">
        <v>27</v>
      </c>
      <c r="J106" s="47" t="s">
        <v>28</v>
      </c>
      <c r="K106" s="62">
        <v>2</v>
      </c>
      <c r="L106" s="47">
        <v>0</v>
      </c>
      <c r="M106" s="47">
        <v>2</v>
      </c>
      <c r="N106" s="47" t="s">
        <v>460</v>
      </c>
      <c r="O106" s="48"/>
      <c r="P106" s="135">
        <f>[1]assegnazione!$D$18</f>
        <v>264.36</v>
      </c>
      <c r="Q106" s="136">
        <v>0</v>
      </c>
      <c r="R106" s="48"/>
      <c r="S106" s="98"/>
      <c r="T106" s="138">
        <f t="shared" si="1"/>
        <v>264.36</v>
      </c>
    </row>
    <row r="107" spans="1:20" ht="58.8" x14ac:dyDescent="0.3">
      <c r="A107" s="47">
        <v>104</v>
      </c>
      <c r="B107" s="47" t="s">
        <v>1002</v>
      </c>
      <c r="C107" s="47" t="s">
        <v>1003</v>
      </c>
      <c r="D107" s="47" t="s">
        <v>1004</v>
      </c>
      <c r="E107" s="47" t="s">
        <v>1005</v>
      </c>
      <c r="F107" s="47" t="s">
        <v>1006</v>
      </c>
      <c r="G107" s="49" t="s">
        <v>1007</v>
      </c>
      <c r="H107" s="47" t="s">
        <v>1008</v>
      </c>
      <c r="I107" s="61" t="s">
        <v>27</v>
      </c>
      <c r="J107" s="47" t="s">
        <v>28</v>
      </c>
      <c r="K107" s="62">
        <v>3</v>
      </c>
      <c r="L107" s="47">
        <v>3</v>
      </c>
      <c r="M107" s="47">
        <v>0</v>
      </c>
      <c r="N107" s="47" t="s">
        <v>27</v>
      </c>
      <c r="O107" s="48"/>
      <c r="P107" s="135">
        <f>[1]assegnazione!$D$18</f>
        <v>264.36</v>
      </c>
      <c r="Q107" s="136">
        <v>1838.22</v>
      </c>
      <c r="R107" s="48"/>
      <c r="S107" s="98"/>
      <c r="T107" s="138">
        <f t="shared" si="1"/>
        <v>2102.58</v>
      </c>
    </row>
    <row r="108" spans="1:20" ht="25.2" x14ac:dyDescent="0.3">
      <c r="A108" s="47">
        <v>105</v>
      </c>
      <c r="B108" s="47" t="s">
        <v>1009</v>
      </c>
      <c r="C108" s="47" t="s">
        <v>1010</v>
      </c>
      <c r="D108" s="47" t="s">
        <v>1004</v>
      </c>
      <c r="E108" s="47" t="s">
        <v>1011</v>
      </c>
      <c r="F108" s="47" t="s">
        <v>1012</v>
      </c>
      <c r="G108" s="49" t="s">
        <v>1013</v>
      </c>
      <c r="H108" s="47" t="s">
        <v>1014</v>
      </c>
      <c r="I108" s="61" t="s">
        <v>27</v>
      </c>
      <c r="J108" s="47" t="s">
        <v>28</v>
      </c>
      <c r="K108" s="62">
        <v>2</v>
      </c>
      <c r="L108" s="47">
        <v>2</v>
      </c>
      <c r="M108" s="47">
        <v>0</v>
      </c>
      <c r="N108" s="47" t="s">
        <v>27</v>
      </c>
      <c r="O108" s="48"/>
      <c r="P108" s="135">
        <f>[1]assegnazione!$D$18</f>
        <v>264.36</v>
      </c>
      <c r="Q108" s="136">
        <v>1225.48</v>
      </c>
      <c r="R108" s="48"/>
      <c r="S108" s="98"/>
      <c r="T108" s="138">
        <f t="shared" si="1"/>
        <v>1489.8400000000001</v>
      </c>
    </row>
    <row r="109" spans="1:20" ht="42" x14ac:dyDescent="0.3">
      <c r="A109" s="47">
        <v>106</v>
      </c>
      <c r="B109" s="47" t="s">
        <v>1015</v>
      </c>
      <c r="C109" s="47" t="s">
        <v>1016</v>
      </c>
      <c r="D109" s="47" t="s">
        <v>1017</v>
      </c>
      <c r="E109" s="47" t="s">
        <v>1018</v>
      </c>
      <c r="F109" s="47" t="s">
        <v>1019</v>
      </c>
      <c r="G109" s="49" t="s">
        <v>1020</v>
      </c>
      <c r="H109" s="47" t="s">
        <v>1021</v>
      </c>
      <c r="I109" s="61" t="s">
        <v>27</v>
      </c>
      <c r="J109" s="47" t="s">
        <v>28</v>
      </c>
      <c r="K109" s="62">
        <v>2</v>
      </c>
      <c r="L109" s="47">
        <v>2</v>
      </c>
      <c r="M109" s="47">
        <v>0</v>
      </c>
      <c r="N109" s="47" t="s">
        <v>27</v>
      </c>
      <c r="O109" s="55"/>
      <c r="P109" s="135">
        <f>[1]assegnazione!$D$18</f>
        <v>264.36</v>
      </c>
      <c r="Q109" s="136">
        <v>1225.48</v>
      </c>
      <c r="R109" s="48"/>
      <c r="S109" s="98"/>
      <c r="T109" s="138">
        <f t="shared" si="1"/>
        <v>1489.8400000000001</v>
      </c>
    </row>
    <row r="110" spans="1:20" ht="42" x14ac:dyDescent="0.3">
      <c r="A110" s="47">
        <v>107</v>
      </c>
      <c r="B110" s="47" t="s">
        <v>1022</v>
      </c>
      <c r="C110" s="47" t="s">
        <v>1023</v>
      </c>
      <c r="D110" s="47" t="s">
        <v>1024</v>
      </c>
      <c r="E110" s="47" t="s">
        <v>1025</v>
      </c>
      <c r="F110" s="47" t="s">
        <v>1026</v>
      </c>
      <c r="G110" s="49" t="s">
        <v>1027</v>
      </c>
      <c r="H110" s="47" t="s">
        <v>1028</v>
      </c>
      <c r="I110" s="47" t="s">
        <v>27</v>
      </c>
      <c r="J110" s="47" t="s">
        <v>28</v>
      </c>
      <c r="K110" s="47">
        <v>3</v>
      </c>
      <c r="L110" s="50">
        <v>3</v>
      </c>
      <c r="M110" s="47">
        <v>0</v>
      </c>
      <c r="N110" s="47" t="s">
        <v>27</v>
      </c>
      <c r="O110" s="48"/>
      <c r="P110" s="135">
        <f>[1]assegnazione!$D$18</f>
        <v>264.36</v>
      </c>
      <c r="Q110" s="136">
        <v>1838.22</v>
      </c>
      <c r="R110" s="48"/>
      <c r="S110" s="98"/>
      <c r="T110" s="138">
        <f t="shared" si="1"/>
        <v>2102.58</v>
      </c>
    </row>
    <row r="111" spans="1:20" ht="25.2" x14ac:dyDescent="0.3">
      <c r="A111" s="47">
        <v>108</v>
      </c>
      <c r="B111" s="47" t="s">
        <v>1029</v>
      </c>
      <c r="C111" s="47" t="s">
        <v>701</v>
      </c>
      <c r="D111" s="47" t="s">
        <v>1024</v>
      </c>
      <c r="E111" s="47" t="s">
        <v>1030</v>
      </c>
      <c r="F111" s="47" t="s">
        <v>1031</v>
      </c>
      <c r="G111" s="49" t="s">
        <v>1032</v>
      </c>
      <c r="H111" s="47" t="s">
        <v>1033</v>
      </c>
      <c r="I111" s="61" t="s">
        <v>27</v>
      </c>
      <c r="J111" s="47" t="s">
        <v>28</v>
      </c>
      <c r="K111" s="62">
        <v>1</v>
      </c>
      <c r="L111" s="47">
        <v>1</v>
      </c>
      <c r="M111" s="47">
        <v>0</v>
      </c>
      <c r="N111" s="47" t="s">
        <v>27</v>
      </c>
      <c r="O111" s="48"/>
      <c r="P111" s="135">
        <f>[1]assegnazione!$D$18</f>
        <v>264.36</v>
      </c>
      <c r="Q111" s="136">
        <v>612.74</v>
      </c>
      <c r="R111" s="48"/>
      <c r="S111" s="98"/>
      <c r="T111" s="138">
        <f t="shared" si="1"/>
        <v>877.1</v>
      </c>
    </row>
    <row r="112" spans="1:20" ht="58.8" x14ac:dyDescent="0.3">
      <c r="A112" s="47">
        <v>109</v>
      </c>
      <c r="B112" s="47" t="s">
        <v>1034</v>
      </c>
      <c r="C112" s="47" t="s">
        <v>1035</v>
      </c>
      <c r="D112" s="47" t="s">
        <v>1024</v>
      </c>
      <c r="E112" s="47" t="s">
        <v>1036</v>
      </c>
      <c r="F112" s="47" t="s">
        <v>1037</v>
      </c>
      <c r="G112" s="49" t="s">
        <v>1038</v>
      </c>
      <c r="H112" s="47" t="s">
        <v>1039</v>
      </c>
      <c r="I112" s="61" t="s">
        <v>28</v>
      </c>
      <c r="J112" s="47" t="s">
        <v>27</v>
      </c>
      <c r="K112" s="62">
        <v>1</v>
      </c>
      <c r="L112" s="47">
        <v>1</v>
      </c>
      <c r="M112" s="47">
        <v>0</v>
      </c>
      <c r="N112" s="47" t="s">
        <v>27</v>
      </c>
      <c r="O112" s="48"/>
      <c r="P112" s="135">
        <f>[1]assegnazione!$D$18</f>
        <v>264.36</v>
      </c>
      <c r="Q112" s="136">
        <v>0</v>
      </c>
      <c r="R112" s="48"/>
      <c r="S112" s="98"/>
      <c r="T112" s="138">
        <f t="shared" si="1"/>
        <v>264.36</v>
      </c>
    </row>
    <row r="113" spans="1:20" ht="25.2" x14ac:dyDescent="0.3">
      <c r="A113" s="47">
        <v>110</v>
      </c>
      <c r="B113" s="47" t="s">
        <v>1040</v>
      </c>
      <c r="C113" s="47" t="s">
        <v>1041</v>
      </c>
      <c r="D113" s="47" t="s">
        <v>1042</v>
      </c>
      <c r="E113" s="47" t="s">
        <v>1043</v>
      </c>
      <c r="F113" s="47" t="s">
        <v>1044</v>
      </c>
      <c r="G113" s="49" t="s">
        <v>1045</v>
      </c>
      <c r="H113" s="47" t="s">
        <v>1046</v>
      </c>
      <c r="I113" s="61" t="s">
        <v>28</v>
      </c>
      <c r="J113" s="47" t="s">
        <v>27</v>
      </c>
      <c r="K113" s="62">
        <v>2</v>
      </c>
      <c r="L113" s="47">
        <v>2</v>
      </c>
      <c r="M113" s="47">
        <v>0</v>
      </c>
      <c r="N113" s="47" t="s">
        <v>27</v>
      </c>
      <c r="O113" s="48"/>
      <c r="P113" s="135">
        <f>[1]assegnazione!$D$18</f>
        <v>264.36</v>
      </c>
      <c r="Q113" s="136">
        <v>0</v>
      </c>
      <c r="R113" s="48"/>
      <c r="S113" s="98"/>
      <c r="T113" s="138">
        <f t="shared" si="1"/>
        <v>264.36</v>
      </c>
    </row>
    <row r="114" spans="1:20" ht="25.2" x14ac:dyDescent="0.3">
      <c r="A114" s="47">
        <v>111</v>
      </c>
      <c r="B114" s="47" t="s">
        <v>1047</v>
      </c>
      <c r="C114" s="47" t="s">
        <v>30</v>
      </c>
      <c r="D114" s="47" t="s">
        <v>1048</v>
      </c>
      <c r="E114" s="47" t="s">
        <v>1049</v>
      </c>
      <c r="F114" s="47" t="s">
        <v>1050</v>
      </c>
      <c r="G114" s="49" t="s">
        <v>1051</v>
      </c>
      <c r="H114" s="47" t="s">
        <v>1052</v>
      </c>
      <c r="I114" s="61" t="s">
        <v>27</v>
      </c>
      <c r="J114" s="47" t="s">
        <v>28</v>
      </c>
      <c r="K114" s="62">
        <v>2</v>
      </c>
      <c r="L114" s="47">
        <v>2</v>
      </c>
      <c r="M114" s="47">
        <v>0</v>
      </c>
      <c r="N114" s="47" t="s">
        <v>27</v>
      </c>
      <c r="O114" s="48"/>
      <c r="P114" s="135">
        <f>[1]assegnazione!$D$18</f>
        <v>264.36</v>
      </c>
      <c r="Q114" s="136">
        <v>1225.48</v>
      </c>
      <c r="R114" s="48"/>
      <c r="S114" s="98"/>
      <c r="T114" s="138">
        <f t="shared" si="1"/>
        <v>1489.8400000000001</v>
      </c>
    </row>
    <row r="115" spans="1:20" ht="42" x14ac:dyDescent="0.3">
      <c r="A115" s="47">
        <v>112</v>
      </c>
      <c r="B115" s="47" t="s">
        <v>1053</v>
      </c>
      <c r="C115" s="47" t="s">
        <v>1054</v>
      </c>
      <c r="D115" s="47" t="s">
        <v>1048</v>
      </c>
      <c r="E115" s="47" t="s">
        <v>1055</v>
      </c>
      <c r="F115" s="47" t="s">
        <v>1056</v>
      </c>
      <c r="G115" s="49" t="s">
        <v>1057</v>
      </c>
      <c r="H115" s="61" t="s">
        <v>1058</v>
      </c>
      <c r="I115" s="47" t="s">
        <v>27</v>
      </c>
      <c r="J115" s="62" t="s">
        <v>28</v>
      </c>
      <c r="K115" s="47">
        <v>1</v>
      </c>
      <c r="L115" s="47">
        <v>1</v>
      </c>
      <c r="M115" s="47">
        <v>0</v>
      </c>
      <c r="N115" s="47" t="s">
        <v>27</v>
      </c>
      <c r="O115" s="48"/>
      <c r="P115" s="135">
        <f>[1]assegnazione!$D$18</f>
        <v>264.36</v>
      </c>
      <c r="Q115" s="136">
        <v>612.74</v>
      </c>
      <c r="R115" s="48"/>
      <c r="S115" s="98"/>
      <c r="T115" s="138">
        <f t="shared" si="1"/>
        <v>877.1</v>
      </c>
    </row>
    <row r="116" spans="1:20" ht="25.2" x14ac:dyDescent="0.3">
      <c r="A116" s="47">
        <v>113</v>
      </c>
      <c r="B116" s="47" t="s">
        <v>1059</v>
      </c>
      <c r="C116" s="47" t="s">
        <v>1003</v>
      </c>
      <c r="D116" s="47" t="s">
        <v>1048</v>
      </c>
      <c r="E116" s="47" t="s">
        <v>1060</v>
      </c>
      <c r="F116" s="47" t="s">
        <v>1061</v>
      </c>
      <c r="G116" s="49">
        <v>561780875</v>
      </c>
      <c r="H116" s="47" t="s">
        <v>1062</v>
      </c>
      <c r="I116" s="61" t="s">
        <v>27</v>
      </c>
      <c r="J116" s="47" t="s">
        <v>28</v>
      </c>
      <c r="K116" s="62">
        <v>1</v>
      </c>
      <c r="L116" s="47">
        <v>1</v>
      </c>
      <c r="M116" s="47">
        <v>0</v>
      </c>
      <c r="N116" s="47" t="s">
        <v>27</v>
      </c>
      <c r="O116" s="48"/>
      <c r="P116" s="135">
        <f>[1]assegnazione!$D$18</f>
        <v>264.36</v>
      </c>
      <c r="Q116" s="136">
        <v>612.74</v>
      </c>
      <c r="R116" s="48"/>
      <c r="S116" s="98"/>
      <c r="T116" s="138">
        <f t="shared" si="1"/>
        <v>877.1</v>
      </c>
    </row>
    <row r="117" spans="1:20" ht="25.2" x14ac:dyDescent="0.3">
      <c r="A117" s="47">
        <v>114</v>
      </c>
      <c r="B117" s="47" t="s">
        <v>1063</v>
      </c>
      <c r="C117" s="47" t="s">
        <v>1064</v>
      </c>
      <c r="D117" s="47" t="s">
        <v>1065</v>
      </c>
      <c r="E117" s="47" t="s">
        <v>1066</v>
      </c>
      <c r="F117" s="47" t="s">
        <v>1067</v>
      </c>
      <c r="G117" s="49" t="s">
        <v>1068</v>
      </c>
      <c r="H117" s="47" t="s">
        <v>1069</v>
      </c>
      <c r="I117" s="61" t="s">
        <v>27</v>
      </c>
      <c r="J117" s="47" t="s">
        <v>28</v>
      </c>
      <c r="K117" s="62">
        <v>4</v>
      </c>
      <c r="L117" s="47">
        <v>4</v>
      </c>
      <c r="M117" s="47">
        <v>0</v>
      </c>
      <c r="N117" s="47" t="s">
        <v>27</v>
      </c>
      <c r="O117" s="48"/>
      <c r="P117" s="135">
        <f>[1]assegnazione!$D$18</f>
        <v>264.36</v>
      </c>
      <c r="Q117" s="136">
        <v>2450.96</v>
      </c>
      <c r="R117" s="48"/>
      <c r="S117" s="98"/>
      <c r="T117" s="138">
        <f t="shared" si="1"/>
        <v>2715.32</v>
      </c>
    </row>
    <row r="118" spans="1:20" ht="33.6" x14ac:dyDescent="0.3">
      <c r="A118" s="47">
        <v>115</v>
      </c>
      <c r="B118" s="47" t="s">
        <v>1070</v>
      </c>
      <c r="C118" s="47" t="s">
        <v>1071</v>
      </c>
      <c r="D118" s="47" t="s">
        <v>1065</v>
      </c>
      <c r="E118" s="47" t="s">
        <v>1072</v>
      </c>
      <c r="F118" s="47" t="s">
        <v>1073</v>
      </c>
      <c r="G118" s="49" t="s">
        <v>1074</v>
      </c>
      <c r="H118" s="47" t="s">
        <v>1075</v>
      </c>
      <c r="I118" s="61" t="s">
        <v>27</v>
      </c>
      <c r="J118" s="47" t="s">
        <v>28</v>
      </c>
      <c r="K118" s="62">
        <v>2</v>
      </c>
      <c r="L118" s="47">
        <v>2</v>
      </c>
      <c r="M118" s="47">
        <v>0</v>
      </c>
      <c r="N118" s="47" t="s">
        <v>27</v>
      </c>
      <c r="O118" s="48"/>
      <c r="P118" s="135">
        <f>[1]assegnazione!$D$18</f>
        <v>264.36</v>
      </c>
      <c r="Q118" s="136">
        <v>1225.48</v>
      </c>
      <c r="R118" s="48"/>
      <c r="S118" s="98"/>
      <c r="T118" s="138">
        <f t="shared" si="1"/>
        <v>1489.8400000000001</v>
      </c>
    </row>
    <row r="119" spans="1:20" ht="33.6" x14ac:dyDescent="0.3">
      <c r="A119" s="47">
        <v>116</v>
      </c>
      <c r="B119" s="47" t="s">
        <v>1076</v>
      </c>
      <c r="C119" s="47" t="s">
        <v>1077</v>
      </c>
      <c r="D119" s="47" t="s">
        <v>1065</v>
      </c>
      <c r="E119" s="47" t="s">
        <v>1078</v>
      </c>
      <c r="F119" s="47" t="s">
        <v>1079</v>
      </c>
      <c r="G119" s="49" t="s">
        <v>1080</v>
      </c>
      <c r="H119" s="47" t="s">
        <v>1081</v>
      </c>
      <c r="I119" s="61" t="s">
        <v>27</v>
      </c>
      <c r="J119" s="47" t="s">
        <v>28</v>
      </c>
      <c r="K119" s="62">
        <v>3</v>
      </c>
      <c r="L119" s="47">
        <v>3</v>
      </c>
      <c r="M119" s="47">
        <v>0</v>
      </c>
      <c r="N119" s="47" t="s">
        <v>27</v>
      </c>
      <c r="O119" s="48"/>
      <c r="P119" s="135">
        <f>[1]assegnazione!$D$18</f>
        <v>264.36</v>
      </c>
      <c r="Q119" s="136">
        <v>1838.22</v>
      </c>
      <c r="R119" s="48"/>
      <c r="S119" s="98"/>
      <c r="T119" s="138">
        <f t="shared" si="1"/>
        <v>2102.58</v>
      </c>
    </row>
    <row r="120" spans="1:20" ht="33.6" x14ac:dyDescent="0.3">
      <c r="A120" s="47">
        <v>117</v>
      </c>
      <c r="B120" s="47" t="s">
        <v>1082</v>
      </c>
      <c r="C120" s="47" t="s">
        <v>1083</v>
      </c>
      <c r="D120" s="47" t="s">
        <v>1065</v>
      </c>
      <c r="E120" s="47" t="s">
        <v>1084</v>
      </c>
      <c r="F120" s="47" t="s">
        <v>1085</v>
      </c>
      <c r="G120" s="49" t="s">
        <v>1086</v>
      </c>
      <c r="H120" s="47" t="s">
        <v>1087</v>
      </c>
      <c r="I120" s="61" t="s">
        <v>27</v>
      </c>
      <c r="J120" s="47" t="s">
        <v>28</v>
      </c>
      <c r="K120" s="62">
        <v>3</v>
      </c>
      <c r="L120" s="47">
        <v>3</v>
      </c>
      <c r="M120" s="47">
        <v>0</v>
      </c>
      <c r="N120" s="47" t="s">
        <v>27</v>
      </c>
      <c r="O120" s="48"/>
      <c r="P120" s="135">
        <f>[1]assegnazione!$D$18</f>
        <v>264.36</v>
      </c>
      <c r="Q120" s="136">
        <v>1838.22</v>
      </c>
      <c r="R120" s="52"/>
      <c r="S120" s="98"/>
      <c r="T120" s="138">
        <f t="shared" si="1"/>
        <v>2102.58</v>
      </c>
    </row>
    <row r="121" spans="1:20" ht="33.6" x14ac:dyDescent="0.3">
      <c r="A121" s="47">
        <v>118</v>
      </c>
      <c r="B121" s="47" t="s">
        <v>1088</v>
      </c>
      <c r="C121" s="47" t="s">
        <v>1089</v>
      </c>
      <c r="D121" s="47" t="s">
        <v>1065</v>
      </c>
      <c r="E121" s="47" t="s">
        <v>1090</v>
      </c>
      <c r="F121" s="47" t="s">
        <v>1091</v>
      </c>
      <c r="G121" s="49" t="s">
        <v>1092</v>
      </c>
      <c r="H121" s="47" t="s">
        <v>1093</v>
      </c>
      <c r="I121" s="61" t="s">
        <v>27</v>
      </c>
      <c r="J121" s="47" t="s">
        <v>28</v>
      </c>
      <c r="K121" s="62">
        <v>8</v>
      </c>
      <c r="L121" s="47">
        <v>8</v>
      </c>
      <c r="M121" s="47">
        <v>0</v>
      </c>
      <c r="N121" s="47" t="s">
        <v>27</v>
      </c>
      <c r="O121" s="48"/>
      <c r="P121" s="135">
        <f>[1]assegnazione!$D$18</f>
        <v>264.36</v>
      </c>
      <c r="Q121" s="136">
        <v>4901.92</v>
      </c>
      <c r="R121" s="48"/>
      <c r="S121" s="98"/>
      <c r="T121" s="138">
        <f t="shared" si="1"/>
        <v>5166.28</v>
      </c>
    </row>
    <row r="122" spans="1:20" ht="25.2" x14ac:dyDescent="0.3">
      <c r="A122" s="47">
        <v>119</v>
      </c>
      <c r="B122" s="47" t="s">
        <v>1094</v>
      </c>
      <c r="C122" s="47" t="s">
        <v>1095</v>
      </c>
      <c r="D122" s="47" t="s">
        <v>1065</v>
      </c>
      <c r="E122" s="47" t="s">
        <v>1096</v>
      </c>
      <c r="F122" s="47" t="s">
        <v>1097</v>
      </c>
      <c r="G122" s="49" t="s">
        <v>1098</v>
      </c>
      <c r="H122" s="47" t="s">
        <v>1099</v>
      </c>
      <c r="I122" s="61" t="s">
        <v>27</v>
      </c>
      <c r="J122" s="47" t="s">
        <v>28</v>
      </c>
      <c r="K122" s="62">
        <v>2</v>
      </c>
      <c r="L122" s="47">
        <v>2</v>
      </c>
      <c r="M122" s="47">
        <v>0</v>
      </c>
      <c r="N122" s="47" t="s">
        <v>27</v>
      </c>
      <c r="O122" s="48"/>
      <c r="P122" s="135">
        <f>[1]assegnazione!$D$18</f>
        <v>264.36</v>
      </c>
      <c r="Q122" s="136">
        <v>1225.48</v>
      </c>
      <c r="R122" s="48"/>
      <c r="S122" s="98"/>
      <c r="T122" s="138">
        <f t="shared" si="1"/>
        <v>1489.8400000000001</v>
      </c>
    </row>
    <row r="123" spans="1:20" ht="75.599999999999994" x14ac:dyDescent="0.3">
      <c r="A123" s="47">
        <v>120</v>
      </c>
      <c r="B123" s="47" t="s">
        <v>1100</v>
      </c>
      <c r="C123" s="47" t="s">
        <v>1101</v>
      </c>
      <c r="D123" s="47" t="s">
        <v>1065</v>
      </c>
      <c r="E123" s="47" t="s">
        <v>1102</v>
      </c>
      <c r="F123" s="47" t="s">
        <v>844</v>
      </c>
      <c r="G123" s="49" t="s">
        <v>845</v>
      </c>
      <c r="H123" s="47" t="s">
        <v>1103</v>
      </c>
      <c r="I123" s="61" t="s">
        <v>27</v>
      </c>
      <c r="J123" s="47" t="s">
        <v>28</v>
      </c>
      <c r="K123" s="62">
        <v>3</v>
      </c>
      <c r="L123" s="47">
        <v>3</v>
      </c>
      <c r="M123" s="47">
        <v>0</v>
      </c>
      <c r="N123" s="47" t="s">
        <v>27</v>
      </c>
      <c r="O123" s="48"/>
      <c r="P123" s="135">
        <f>[1]assegnazione!$D$18</f>
        <v>264.36</v>
      </c>
      <c r="Q123" s="136">
        <v>1838.22</v>
      </c>
      <c r="R123" s="48"/>
      <c r="S123" s="98"/>
      <c r="T123" s="138">
        <f t="shared" si="1"/>
        <v>2102.58</v>
      </c>
    </row>
    <row r="124" spans="1:20" ht="33.6" x14ac:dyDescent="0.3">
      <c r="A124" s="47">
        <v>121</v>
      </c>
      <c r="B124" s="47" t="s">
        <v>1104</v>
      </c>
      <c r="C124" s="47" t="s">
        <v>1105</v>
      </c>
      <c r="D124" s="47" t="s">
        <v>1065</v>
      </c>
      <c r="E124" s="47" t="s">
        <v>1106</v>
      </c>
      <c r="F124" s="47" t="s">
        <v>1107</v>
      </c>
      <c r="G124" s="49" t="s">
        <v>1108</v>
      </c>
      <c r="H124" s="47" t="s">
        <v>1109</v>
      </c>
      <c r="I124" s="61" t="s">
        <v>27</v>
      </c>
      <c r="J124" s="47" t="s">
        <v>28</v>
      </c>
      <c r="K124" s="62">
        <v>2</v>
      </c>
      <c r="L124" s="47">
        <v>2</v>
      </c>
      <c r="M124" s="47">
        <v>0</v>
      </c>
      <c r="N124" s="47" t="s">
        <v>27</v>
      </c>
      <c r="O124" s="48"/>
      <c r="P124" s="135">
        <f>[1]assegnazione!$D$18</f>
        <v>264.36</v>
      </c>
      <c r="Q124" s="136">
        <v>1225.48</v>
      </c>
      <c r="R124" s="48"/>
      <c r="S124" s="98"/>
      <c r="T124" s="138">
        <f t="shared" si="1"/>
        <v>1489.8400000000001</v>
      </c>
    </row>
    <row r="125" spans="1:20" ht="25.2" x14ac:dyDescent="0.3">
      <c r="A125" s="47">
        <v>122</v>
      </c>
      <c r="B125" s="47" t="s">
        <v>1110</v>
      </c>
      <c r="C125" s="47" t="s">
        <v>1111</v>
      </c>
      <c r="D125" s="47" t="s">
        <v>1112</v>
      </c>
      <c r="E125" s="47" t="s">
        <v>1113</v>
      </c>
      <c r="F125" s="47" t="s">
        <v>1114</v>
      </c>
      <c r="G125" s="49" t="s">
        <v>1115</v>
      </c>
      <c r="H125" s="47" t="s">
        <v>1116</v>
      </c>
      <c r="I125" s="61" t="s">
        <v>27</v>
      </c>
      <c r="J125" s="47" t="s">
        <v>28</v>
      </c>
      <c r="K125" s="62">
        <v>1</v>
      </c>
      <c r="L125" s="47">
        <v>1</v>
      </c>
      <c r="M125" s="47">
        <v>0</v>
      </c>
      <c r="N125" s="47" t="s">
        <v>27</v>
      </c>
      <c r="O125" s="48"/>
      <c r="P125" s="135">
        <f>[1]assegnazione!$D$18</f>
        <v>264.36</v>
      </c>
      <c r="Q125" s="136">
        <v>612.74</v>
      </c>
      <c r="R125" s="48"/>
      <c r="S125" s="98"/>
      <c r="T125" s="138">
        <f t="shared" si="1"/>
        <v>877.1</v>
      </c>
    </row>
    <row r="126" spans="1:20" ht="42" x14ac:dyDescent="0.3">
      <c r="A126" s="47">
        <v>123</v>
      </c>
      <c r="B126" s="47" t="s">
        <v>1117</v>
      </c>
      <c r="C126" s="47" t="s">
        <v>1118</v>
      </c>
      <c r="D126" s="47" t="s">
        <v>1119</v>
      </c>
      <c r="E126" s="47" t="s">
        <v>1120</v>
      </c>
      <c r="F126" s="47" t="s">
        <v>1121</v>
      </c>
      <c r="G126" s="49" t="s">
        <v>1122</v>
      </c>
      <c r="H126" s="47" t="s">
        <v>1123</v>
      </c>
      <c r="I126" s="61" t="s">
        <v>27</v>
      </c>
      <c r="J126" s="47" t="s">
        <v>28</v>
      </c>
      <c r="K126" s="62">
        <v>1</v>
      </c>
      <c r="L126" s="47">
        <v>1</v>
      </c>
      <c r="M126" s="47">
        <v>0</v>
      </c>
      <c r="N126" s="47" t="s">
        <v>27</v>
      </c>
      <c r="O126" s="48"/>
      <c r="P126" s="135">
        <f>[1]assegnazione!$D$18</f>
        <v>264.36</v>
      </c>
      <c r="Q126" s="136">
        <v>612.74</v>
      </c>
      <c r="R126" s="48"/>
      <c r="S126" s="98"/>
      <c r="T126" s="138">
        <f t="shared" si="1"/>
        <v>877.1</v>
      </c>
    </row>
    <row r="127" spans="1:20" ht="42" x14ac:dyDescent="0.3">
      <c r="A127" s="47">
        <v>124</v>
      </c>
      <c r="B127" s="47" t="s">
        <v>1124</v>
      </c>
      <c r="C127" s="47" t="s">
        <v>1125</v>
      </c>
      <c r="D127" s="47" t="s">
        <v>1119</v>
      </c>
      <c r="E127" s="47" t="s">
        <v>1126</v>
      </c>
      <c r="F127" s="47" t="s">
        <v>1127</v>
      </c>
      <c r="G127" s="49" t="s">
        <v>1128</v>
      </c>
      <c r="H127" s="47" t="s">
        <v>1129</v>
      </c>
      <c r="I127" s="61" t="s">
        <v>27</v>
      </c>
      <c r="J127" s="47" t="s">
        <v>28</v>
      </c>
      <c r="K127" s="62">
        <v>2</v>
      </c>
      <c r="L127" s="47">
        <v>2</v>
      </c>
      <c r="M127" s="47">
        <v>0</v>
      </c>
      <c r="N127" s="47" t="s">
        <v>27</v>
      </c>
      <c r="O127" s="48"/>
      <c r="P127" s="135">
        <f>[1]assegnazione!$D$18</f>
        <v>264.36</v>
      </c>
      <c r="Q127" s="136">
        <v>1225.48</v>
      </c>
      <c r="R127" s="48"/>
      <c r="S127" s="98"/>
      <c r="T127" s="138">
        <f t="shared" si="1"/>
        <v>1489.8400000000001</v>
      </c>
    </row>
    <row r="128" spans="1:20" ht="25.2" x14ac:dyDescent="0.3">
      <c r="A128" s="47">
        <v>125</v>
      </c>
      <c r="B128" s="47" t="s">
        <v>1130</v>
      </c>
      <c r="C128" s="47" t="s">
        <v>1131</v>
      </c>
      <c r="D128" s="47" t="s">
        <v>1119</v>
      </c>
      <c r="E128" s="47" t="s">
        <v>1132</v>
      </c>
      <c r="F128" s="47" t="s">
        <v>1133</v>
      </c>
      <c r="G128" s="49">
        <v>82001810876</v>
      </c>
      <c r="H128" s="47" t="s">
        <v>1134</v>
      </c>
      <c r="I128" s="61" t="s">
        <v>27</v>
      </c>
      <c r="J128" s="47" t="s">
        <v>27</v>
      </c>
      <c r="K128" s="62">
        <v>4</v>
      </c>
      <c r="L128" s="47">
        <v>1</v>
      </c>
      <c r="M128" s="47">
        <v>3</v>
      </c>
      <c r="N128" s="47" t="s">
        <v>27</v>
      </c>
      <c r="O128" s="48"/>
      <c r="P128" s="135">
        <f>[1]assegnazione!$D$18</f>
        <v>264.36</v>
      </c>
      <c r="Q128" s="136">
        <v>612.74</v>
      </c>
      <c r="R128" s="48"/>
      <c r="S128" s="98"/>
      <c r="T128" s="138">
        <f t="shared" si="1"/>
        <v>877.1</v>
      </c>
    </row>
    <row r="129" spans="1:20" ht="42" x14ac:dyDescent="0.3">
      <c r="A129" s="47">
        <v>126</v>
      </c>
      <c r="B129" s="47" t="s">
        <v>1135</v>
      </c>
      <c r="C129" s="47" t="s">
        <v>1136</v>
      </c>
      <c r="D129" s="47" t="s">
        <v>1137</v>
      </c>
      <c r="E129" s="47" t="s">
        <v>1138</v>
      </c>
      <c r="F129" s="47" t="s">
        <v>1139</v>
      </c>
      <c r="G129" s="49" t="s">
        <v>1140</v>
      </c>
      <c r="H129" s="47" t="s">
        <v>1141</v>
      </c>
      <c r="I129" s="61" t="s">
        <v>27</v>
      </c>
      <c r="J129" s="47" t="s">
        <v>28</v>
      </c>
      <c r="K129" s="62">
        <v>1</v>
      </c>
      <c r="L129" s="47">
        <v>1</v>
      </c>
      <c r="M129" s="47">
        <v>0</v>
      </c>
      <c r="N129" s="47" t="s">
        <v>27</v>
      </c>
      <c r="O129" s="48"/>
      <c r="P129" s="135">
        <f>[1]assegnazione!$D$18</f>
        <v>264.36</v>
      </c>
      <c r="Q129" s="136">
        <v>612.74</v>
      </c>
      <c r="R129" s="48"/>
      <c r="S129" s="98"/>
      <c r="T129" s="138">
        <f t="shared" si="1"/>
        <v>877.1</v>
      </c>
    </row>
    <row r="130" spans="1:20" ht="33.6" x14ac:dyDescent="0.3">
      <c r="A130" s="47">
        <v>127</v>
      </c>
      <c r="B130" s="47" t="s">
        <v>1142</v>
      </c>
      <c r="C130" s="47" t="s">
        <v>1143</v>
      </c>
      <c r="D130" s="47" t="s">
        <v>1144</v>
      </c>
      <c r="E130" s="47" t="s">
        <v>1145</v>
      </c>
      <c r="F130" s="47" t="s">
        <v>1146</v>
      </c>
      <c r="G130" s="49" t="s">
        <v>1147</v>
      </c>
      <c r="H130" s="47" t="s">
        <v>1148</v>
      </c>
      <c r="I130" s="61" t="s">
        <v>28</v>
      </c>
      <c r="J130" s="47" t="s">
        <v>27</v>
      </c>
      <c r="K130" s="62">
        <v>1</v>
      </c>
      <c r="L130" s="47">
        <v>1</v>
      </c>
      <c r="M130" s="47">
        <v>0</v>
      </c>
      <c r="N130" s="47" t="s">
        <v>27</v>
      </c>
      <c r="O130" s="48"/>
      <c r="P130" s="135">
        <f>[1]assegnazione!$D$18</f>
        <v>264.36</v>
      </c>
      <c r="Q130" s="136">
        <v>0</v>
      </c>
      <c r="R130" s="48"/>
      <c r="S130" s="98"/>
      <c r="T130" s="138">
        <f t="shared" si="1"/>
        <v>264.36</v>
      </c>
    </row>
    <row r="131" spans="1:20" ht="42" x14ac:dyDescent="0.3">
      <c r="A131" s="47">
        <v>128</v>
      </c>
      <c r="B131" s="47" t="s">
        <v>1149</v>
      </c>
      <c r="C131" s="47" t="s">
        <v>874</v>
      </c>
      <c r="D131" s="47" t="s">
        <v>1144</v>
      </c>
      <c r="E131" s="47" t="s">
        <v>1150</v>
      </c>
      <c r="F131" s="47" t="s">
        <v>804</v>
      </c>
      <c r="G131" s="49" t="s">
        <v>458</v>
      </c>
      <c r="H131" s="47" t="s">
        <v>1151</v>
      </c>
      <c r="I131" s="61" t="s">
        <v>27</v>
      </c>
      <c r="J131" s="47" t="s">
        <v>28</v>
      </c>
      <c r="K131" s="62">
        <v>1</v>
      </c>
      <c r="L131" s="47">
        <v>1</v>
      </c>
      <c r="M131" s="47">
        <v>0</v>
      </c>
      <c r="N131" s="47" t="s">
        <v>27</v>
      </c>
      <c r="O131" s="48"/>
      <c r="P131" s="135">
        <f>[1]assegnazione!$D$18</f>
        <v>264.36</v>
      </c>
      <c r="Q131" s="136">
        <v>612.74</v>
      </c>
      <c r="R131" s="48"/>
      <c r="S131" s="98"/>
      <c r="T131" s="138">
        <f t="shared" si="1"/>
        <v>877.1</v>
      </c>
    </row>
    <row r="132" spans="1:20" ht="50.4" x14ac:dyDescent="0.3">
      <c r="A132" s="47">
        <v>129</v>
      </c>
      <c r="B132" s="47" t="s">
        <v>1152</v>
      </c>
      <c r="C132" s="47" t="s">
        <v>516</v>
      </c>
      <c r="D132" s="47" t="s">
        <v>1153</v>
      </c>
      <c r="E132" s="47" t="s">
        <v>1154</v>
      </c>
      <c r="F132" s="47" t="s">
        <v>1155</v>
      </c>
      <c r="G132" s="49" t="s">
        <v>1156</v>
      </c>
      <c r="H132" s="47" t="s">
        <v>1157</v>
      </c>
      <c r="I132" s="61" t="s">
        <v>27</v>
      </c>
      <c r="J132" s="47" t="s">
        <v>28</v>
      </c>
      <c r="K132" s="62">
        <v>1</v>
      </c>
      <c r="L132" s="47">
        <v>1</v>
      </c>
      <c r="M132" s="47">
        <v>0</v>
      </c>
      <c r="N132" s="47" t="s">
        <v>27</v>
      </c>
      <c r="O132" s="48"/>
      <c r="P132" s="135">
        <f>[1]assegnazione!$D$18</f>
        <v>264.36</v>
      </c>
      <c r="Q132" s="136">
        <v>612.74</v>
      </c>
      <c r="R132" s="48"/>
      <c r="S132" s="98"/>
      <c r="T132" s="138">
        <f t="shared" si="1"/>
        <v>877.1</v>
      </c>
    </row>
    <row r="133" spans="1:20" ht="25.2" x14ac:dyDescent="0.3">
      <c r="A133" s="47">
        <v>130</v>
      </c>
      <c r="B133" s="47" t="s">
        <v>1158</v>
      </c>
      <c r="C133" s="47" t="s">
        <v>952</v>
      </c>
      <c r="D133" s="47" t="s">
        <v>1159</v>
      </c>
      <c r="E133" s="47" t="s">
        <v>1160</v>
      </c>
      <c r="F133" s="47" t="s">
        <v>1161</v>
      </c>
      <c r="G133" s="49" t="s">
        <v>61</v>
      </c>
      <c r="H133" s="47" t="s">
        <v>1162</v>
      </c>
      <c r="I133" s="61" t="s">
        <v>27</v>
      </c>
      <c r="J133" s="47" t="s">
        <v>28</v>
      </c>
      <c r="K133" s="62">
        <v>1</v>
      </c>
      <c r="L133" s="47">
        <v>1</v>
      </c>
      <c r="M133" s="47">
        <v>0</v>
      </c>
      <c r="N133" s="47" t="s">
        <v>27</v>
      </c>
      <c r="O133" s="48"/>
      <c r="P133" s="135">
        <f>[1]assegnazione!$D$18</f>
        <v>264.36</v>
      </c>
      <c r="Q133" s="136">
        <v>612.74</v>
      </c>
      <c r="R133" s="48"/>
      <c r="S133" s="98"/>
      <c r="T133" s="138">
        <f t="shared" ref="T133:T146" si="2">P133+Q133+R133-S133</f>
        <v>877.1</v>
      </c>
    </row>
    <row r="134" spans="1:20" ht="25.2" x14ac:dyDescent="0.3">
      <c r="A134" s="47">
        <v>131</v>
      </c>
      <c r="B134" s="47" t="s">
        <v>1163</v>
      </c>
      <c r="C134" s="47" t="s">
        <v>493</v>
      </c>
      <c r="D134" s="47" t="s">
        <v>1164</v>
      </c>
      <c r="E134" s="47" t="s">
        <v>1165</v>
      </c>
      <c r="F134" s="47" t="s">
        <v>495</v>
      </c>
      <c r="G134" s="49" t="s">
        <v>496</v>
      </c>
      <c r="H134" s="47" t="s">
        <v>1166</v>
      </c>
      <c r="I134" s="61" t="s">
        <v>27</v>
      </c>
      <c r="J134" s="47" t="s">
        <v>27</v>
      </c>
      <c r="K134" s="62">
        <v>2</v>
      </c>
      <c r="L134" s="47">
        <v>2</v>
      </c>
      <c r="M134" s="47">
        <v>0</v>
      </c>
      <c r="N134" s="47" t="s">
        <v>28</v>
      </c>
      <c r="O134" s="48"/>
      <c r="P134" s="135">
        <f>[1]assegnazione!$D$18</f>
        <v>264.36</v>
      </c>
      <c r="Q134" s="136">
        <v>1225.48</v>
      </c>
      <c r="R134" s="48"/>
      <c r="S134" s="98"/>
      <c r="T134" s="138">
        <f t="shared" si="2"/>
        <v>1489.8400000000001</v>
      </c>
    </row>
    <row r="135" spans="1:20" ht="42" x14ac:dyDescent="0.3">
      <c r="A135" s="47">
        <v>132</v>
      </c>
      <c r="B135" s="47" t="s">
        <v>1167</v>
      </c>
      <c r="C135" s="47" t="s">
        <v>1168</v>
      </c>
      <c r="D135" s="47" t="s">
        <v>1169</v>
      </c>
      <c r="E135" s="47" t="s">
        <v>1170</v>
      </c>
      <c r="F135" s="47" t="s">
        <v>1171</v>
      </c>
      <c r="G135" s="49" t="s">
        <v>1172</v>
      </c>
      <c r="H135" s="47" t="s">
        <v>1173</v>
      </c>
      <c r="I135" s="61" t="s">
        <v>27</v>
      </c>
      <c r="J135" s="47" t="s">
        <v>28</v>
      </c>
      <c r="K135" s="62">
        <v>1</v>
      </c>
      <c r="L135" s="47">
        <v>1</v>
      </c>
      <c r="M135" s="47">
        <v>0</v>
      </c>
      <c r="N135" s="47" t="s">
        <v>27</v>
      </c>
      <c r="O135" s="48"/>
      <c r="P135" s="135">
        <f>[1]assegnazione!$D$18</f>
        <v>264.36</v>
      </c>
      <c r="Q135" s="136">
        <v>612.74</v>
      </c>
      <c r="R135" s="48"/>
      <c r="S135" s="98"/>
      <c r="T135" s="138">
        <f t="shared" si="2"/>
        <v>877.1</v>
      </c>
    </row>
    <row r="136" spans="1:20" ht="33.6" x14ac:dyDescent="0.3">
      <c r="A136" s="47">
        <v>133</v>
      </c>
      <c r="B136" s="47" t="s">
        <v>1174</v>
      </c>
      <c r="C136" s="47" t="s">
        <v>1175</v>
      </c>
      <c r="D136" s="47" t="s">
        <v>1176</v>
      </c>
      <c r="E136" s="47" t="s">
        <v>1177</v>
      </c>
      <c r="F136" s="47" t="s">
        <v>1178</v>
      </c>
      <c r="G136" s="49" t="s">
        <v>1179</v>
      </c>
      <c r="H136" s="47" t="s">
        <v>1180</v>
      </c>
      <c r="I136" s="61" t="s">
        <v>27</v>
      </c>
      <c r="J136" s="47" t="s">
        <v>28</v>
      </c>
      <c r="K136" s="62">
        <v>1</v>
      </c>
      <c r="L136" s="47">
        <v>1</v>
      </c>
      <c r="M136" s="47">
        <v>0</v>
      </c>
      <c r="N136" s="47" t="s">
        <v>27</v>
      </c>
      <c r="O136" s="48"/>
      <c r="P136" s="135">
        <f>[1]assegnazione!$D$18</f>
        <v>264.36</v>
      </c>
      <c r="Q136" s="136">
        <v>612.74</v>
      </c>
      <c r="R136" s="48"/>
      <c r="S136" s="98"/>
      <c r="T136" s="138">
        <f t="shared" si="2"/>
        <v>877.1</v>
      </c>
    </row>
    <row r="137" spans="1:20" ht="58.8" x14ac:dyDescent="0.3">
      <c r="A137" s="47">
        <v>134</v>
      </c>
      <c r="B137" s="47" t="s">
        <v>1181</v>
      </c>
      <c r="C137" s="47" t="s">
        <v>1182</v>
      </c>
      <c r="D137" s="47" t="s">
        <v>1183</v>
      </c>
      <c r="E137" s="47" t="s">
        <v>1184</v>
      </c>
      <c r="F137" s="47" t="s">
        <v>1185</v>
      </c>
      <c r="G137" s="49" t="s">
        <v>1186</v>
      </c>
      <c r="H137" s="47" t="s">
        <v>1187</v>
      </c>
      <c r="I137" s="61" t="s">
        <v>28</v>
      </c>
      <c r="J137" s="47" t="s">
        <v>27</v>
      </c>
      <c r="K137" s="47">
        <v>4</v>
      </c>
      <c r="L137" s="47">
        <v>4</v>
      </c>
      <c r="M137" s="47">
        <v>0</v>
      </c>
      <c r="N137" s="47" t="s">
        <v>27</v>
      </c>
      <c r="O137" s="48"/>
      <c r="P137" s="135">
        <f>[1]assegnazione!$D$18</f>
        <v>264.36</v>
      </c>
      <c r="Q137" s="136">
        <v>0</v>
      </c>
      <c r="R137" s="48"/>
      <c r="S137" s="98"/>
      <c r="T137" s="138">
        <f t="shared" si="2"/>
        <v>264.36</v>
      </c>
    </row>
    <row r="138" spans="1:20" ht="25.2" x14ac:dyDescent="0.3">
      <c r="A138" s="47">
        <v>135</v>
      </c>
      <c r="B138" s="47" t="s">
        <v>1188</v>
      </c>
      <c r="C138" s="47" t="s">
        <v>1189</v>
      </c>
      <c r="D138" s="47" t="s">
        <v>1183</v>
      </c>
      <c r="E138" s="47" t="s">
        <v>1190</v>
      </c>
      <c r="F138" s="47" t="s">
        <v>1191</v>
      </c>
      <c r="G138" s="49" t="s">
        <v>1192</v>
      </c>
      <c r="H138" s="47" t="s">
        <v>1193</v>
      </c>
      <c r="I138" s="47" t="s">
        <v>27</v>
      </c>
      <c r="J138" s="47" t="s">
        <v>28</v>
      </c>
      <c r="K138" s="47">
        <v>4</v>
      </c>
      <c r="L138" s="47">
        <v>4</v>
      </c>
      <c r="M138" s="47">
        <v>0</v>
      </c>
      <c r="N138" s="47" t="s">
        <v>27</v>
      </c>
      <c r="O138" s="48"/>
      <c r="P138" s="135">
        <f>[1]assegnazione!$D$18</f>
        <v>264.36</v>
      </c>
      <c r="Q138" s="136">
        <v>2450.96</v>
      </c>
      <c r="R138" s="48"/>
      <c r="S138" s="98"/>
      <c r="T138" s="138">
        <f t="shared" si="2"/>
        <v>2715.32</v>
      </c>
    </row>
    <row r="139" spans="1:20" ht="50.4" x14ac:dyDescent="0.3">
      <c r="A139" s="47">
        <v>136</v>
      </c>
      <c r="B139" s="47" t="s">
        <v>1194</v>
      </c>
      <c r="C139" s="47" t="s">
        <v>1095</v>
      </c>
      <c r="D139" s="47" t="s">
        <v>1195</v>
      </c>
      <c r="E139" s="47" t="s">
        <v>1196</v>
      </c>
      <c r="F139" s="47" t="s">
        <v>1197</v>
      </c>
      <c r="G139" s="49" t="s">
        <v>1198</v>
      </c>
      <c r="H139" s="47" t="s">
        <v>1199</v>
      </c>
      <c r="I139" s="47" t="s">
        <v>27</v>
      </c>
      <c r="J139" s="47" t="s">
        <v>28</v>
      </c>
      <c r="K139" s="47">
        <v>1</v>
      </c>
      <c r="L139" s="47">
        <v>1</v>
      </c>
      <c r="M139" s="47">
        <v>0</v>
      </c>
      <c r="N139" s="47" t="s">
        <v>27</v>
      </c>
      <c r="O139" s="48"/>
      <c r="P139" s="135">
        <f>[1]assegnazione!$D$18</f>
        <v>264.36</v>
      </c>
      <c r="Q139" s="136">
        <v>612.74</v>
      </c>
      <c r="R139" s="48"/>
      <c r="S139" s="98"/>
      <c r="T139" s="138">
        <f t="shared" si="2"/>
        <v>877.1</v>
      </c>
    </row>
    <row r="140" spans="1:20" ht="42" x14ac:dyDescent="0.3">
      <c r="A140" s="47">
        <v>137</v>
      </c>
      <c r="B140" s="47" t="s">
        <v>1200</v>
      </c>
      <c r="C140" s="47" t="s">
        <v>1201</v>
      </c>
      <c r="D140" s="47" t="s">
        <v>1195</v>
      </c>
      <c r="E140" s="47" t="s">
        <v>1202</v>
      </c>
      <c r="F140" s="47" t="s">
        <v>1203</v>
      </c>
      <c r="G140" s="49" t="s">
        <v>1204</v>
      </c>
      <c r="H140" s="47" t="s">
        <v>1205</v>
      </c>
      <c r="I140" s="47" t="s">
        <v>27</v>
      </c>
      <c r="J140" s="47" t="s">
        <v>28</v>
      </c>
      <c r="K140" s="47">
        <v>2</v>
      </c>
      <c r="L140" s="47">
        <v>2</v>
      </c>
      <c r="M140" s="47">
        <v>0</v>
      </c>
      <c r="N140" s="47" t="s">
        <v>27</v>
      </c>
      <c r="O140" s="48"/>
      <c r="P140" s="135">
        <f>[1]assegnazione!$D$18</f>
        <v>264.36</v>
      </c>
      <c r="Q140" s="136">
        <v>1225.48</v>
      </c>
      <c r="R140" s="48"/>
      <c r="S140" s="98"/>
      <c r="T140" s="138">
        <f t="shared" si="2"/>
        <v>1489.8400000000001</v>
      </c>
    </row>
    <row r="141" spans="1:20" ht="42" x14ac:dyDescent="0.3">
      <c r="A141" s="47">
        <v>138</v>
      </c>
      <c r="B141" s="47" t="s">
        <v>1206</v>
      </c>
      <c r="C141" s="47" t="s">
        <v>1207</v>
      </c>
      <c r="D141" s="47" t="s">
        <v>1195</v>
      </c>
      <c r="E141" s="47" t="s">
        <v>1208</v>
      </c>
      <c r="F141" s="47" t="s">
        <v>1209</v>
      </c>
      <c r="G141" s="49" t="s">
        <v>1210</v>
      </c>
      <c r="H141" s="47" t="s">
        <v>1211</v>
      </c>
      <c r="I141" s="47" t="s">
        <v>27</v>
      </c>
      <c r="J141" s="47" t="s">
        <v>28</v>
      </c>
      <c r="K141" s="47">
        <v>2</v>
      </c>
      <c r="L141" s="47">
        <v>2</v>
      </c>
      <c r="M141" s="47">
        <v>0</v>
      </c>
      <c r="N141" s="47" t="s">
        <v>27</v>
      </c>
      <c r="O141" s="48"/>
      <c r="P141" s="135">
        <f>[1]assegnazione!$D$18</f>
        <v>264.36</v>
      </c>
      <c r="Q141" s="136">
        <v>1225.48</v>
      </c>
      <c r="R141" s="48"/>
      <c r="S141" s="98"/>
      <c r="T141" s="138">
        <f t="shared" si="2"/>
        <v>1489.8400000000001</v>
      </c>
    </row>
    <row r="142" spans="1:20" ht="25.2" x14ac:dyDescent="0.3">
      <c r="A142" s="47">
        <v>139</v>
      </c>
      <c r="B142" s="47" t="s">
        <v>1212</v>
      </c>
      <c r="C142" s="47" t="s">
        <v>1213</v>
      </c>
      <c r="D142" s="47" t="s">
        <v>1214</v>
      </c>
      <c r="E142" s="47" t="s">
        <v>1215</v>
      </c>
      <c r="F142" s="47" t="s">
        <v>1216</v>
      </c>
      <c r="G142" s="49" t="s">
        <v>1217</v>
      </c>
      <c r="H142" s="47" t="s">
        <v>1218</v>
      </c>
      <c r="I142" s="47" t="s">
        <v>27</v>
      </c>
      <c r="J142" s="47" t="s">
        <v>28</v>
      </c>
      <c r="K142" s="47">
        <v>2</v>
      </c>
      <c r="L142" s="47">
        <v>2</v>
      </c>
      <c r="M142" s="47">
        <v>0</v>
      </c>
      <c r="N142" s="47" t="s">
        <v>27</v>
      </c>
      <c r="O142" s="48"/>
      <c r="P142" s="135">
        <f>[1]assegnazione!$D$18</f>
        <v>264.36</v>
      </c>
      <c r="Q142" s="136">
        <v>1225.48</v>
      </c>
      <c r="R142" s="48"/>
      <c r="S142" s="98"/>
      <c r="T142" s="138">
        <f t="shared" si="2"/>
        <v>1489.8400000000001</v>
      </c>
    </row>
    <row r="143" spans="1:20" ht="42" x14ac:dyDescent="0.3">
      <c r="A143" s="47">
        <v>140</v>
      </c>
      <c r="B143" s="47" t="s">
        <v>1219</v>
      </c>
      <c r="C143" s="47" t="s">
        <v>1220</v>
      </c>
      <c r="D143" s="47" t="s">
        <v>1221</v>
      </c>
      <c r="E143" s="47" t="s">
        <v>1222</v>
      </c>
      <c r="F143" s="47" t="s">
        <v>1223</v>
      </c>
      <c r="G143" s="49" t="s">
        <v>1224</v>
      </c>
      <c r="H143" s="47" t="s">
        <v>1225</v>
      </c>
      <c r="I143" s="47" t="s">
        <v>27</v>
      </c>
      <c r="J143" s="47" t="s">
        <v>28</v>
      </c>
      <c r="K143" s="47">
        <v>1</v>
      </c>
      <c r="L143" s="47">
        <v>1</v>
      </c>
      <c r="M143" s="47">
        <v>0</v>
      </c>
      <c r="N143" s="47" t="s">
        <v>27</v>
      </c>
      <c r="O143" s="48"/>
      <c r="P143" s="135">
        <f>[1]assegnazione!$D$18</f>
        <v>264.36</v>
      </c>
      <c r="Q143" s="136">
        <v>612.74</v>
      </c>
      <c r="R143" s="48"/>
      <c r="S143" s="98"/>
      <c r="T143" s="138">
        <f t="shared" si="2"/>
        <v>877.1</v>
      </c>
    </row>
    <row r="144" spans="1:20" ht="25.2" x14ac:dyDescent="0.3">
      <c r="A144" s="47">
        <v>141</v>
      </c>
      <c r="B144" s="47" t="s">
        <v>1226</v>
      </c>
      <c r="C144" s="47" t="s">
        <v>1227</v>
      </c>
      <c r="D144" s="47" t="s">
        <v>1228</v>
      </c>
      <c r="E144" s="47" t="s">
        <v>1229</v>
      </c>
      <c r="F144" s="47" t="s">
        <v>1230</v>
      </c>
      <c r="G144" s="49" t="s">
        <v>1231</v>
      </c>
      <c r="H144" s="47" t="s">
        <v>1232</v>
      </c>
      <c r="I144" s="47" t="s">
        <v>27</v>
      </c>
      <c r="J144" s="47" t="s">
        <v>28</v>
      </c>
      <c r="K144" s="47">
        <v>2</v>
      </c>
      <c r="L144" s="50">
        <v>2</v>
      </c>
      <c r="M144" s="47">
        <v>0</v>
      </c>
      <c r="N144" s="47" t="s">
        <v>27</v>
      </c>
      <c r="O144" s="48"/>
      <c r="P144" s="135">
        <f>[1]assegnazione!$D$18</f>
        <v>264.36</v>
      </c>
      <c r="Q144" s="136">
        <v>1225.48</v>
      </c>
      <c r="R144" s="48"/>
      <c r="S144" s="98"/>
      <c r="T144" s="138">
        <f t="shared" si="2"/>
        <v>1489.8400000000001</v>
      </c>
    </row>
    <row r="145" spans="1:20" ht="33.6" x14ac:dyDescent="0.3">
      <c r="A145" s="47">
        <v>142</v>
      </c>
      <c r="B145" s="47" t="s">
        <v>1233</v>
      </c>
      <c r="C145" s="47" t="s">
        <v>1234</v>
      </c>
      <c r="D145" s="47" t="s">
        <v>1235</v>
      </c>
      <c r="E145" s="47" t="s">
        <v>1236</v>
      </c>
      <c r="F145" s="47" t="s">
        <v>1237</v>
      </c>
      <c r="G145" s="49" t="s">
        <v>1238</v>
      </c>
      <c r="H145" s="47" t="s">
        <v>1239</v>
      </c>
      <c r="I145" s="47" t="s">
        <v>27</v>
      </c>
      <c r="J145" s="47" t="s">
        <v>1240</v>
      </c>
      <c r="K145" s="47">
        <v>1</v>
      </c>
      <c r="L145" s="50">
        <v>1</v>
      </c>
      <c r="M145" s="47">
        <v>0</v>
      </c>
      <c r="N145" s="47" t="s">
        <v>27</v>
      </c>
      <c r="O145" s="48"/>
      <c r="P145" s="135">
        <f>[1]assegnazione!$D$18</f>
        <v>264.36</v>
      </c>
      <c r="Q145" s="136">
        <v>612.74</v>
      </c>
      <c r="R145" s="48"/>
      <c r="S145" s="98"/>
      <c r="T145" s="138">
        <f t="shared" si="2"/>
        <v>877.1</v>
      </c>
    </row>
    <row r="146" spans="1:20" ht="33.6" x14ac:dyDescent="0.3">
      <c r="A146" s="47">
        <v>143</v>
      </c>
      <c r="B146" s="47" t="s">
        <v>1241</v>
      </c>
      <c r="C146" s="47" t="s">
        <v>232</v>
      </c>
      <c r="D146" s="47" t="s">
        <v>1242</v>
      </c>
      <c r="E146" s="47" t="s">
        <v>1243</v>
      </c>
      <c r="F146" s="47" t="s">
        <v>1244</v>
      </c>
      <c r="G146" s="49" t="s">
        <v>490</v>
      </c>
      <c r="H146" s="47" t="s">
        <v>491</v>
      </c>
      <c r="I146" s="47" t="s">
        <v>27</v>
      </c>
      <c r="J146" s="47" t="s">
        <v>28</v>
      </c>
      <c r="K146" s="47">
        <v>2</v>
      </c>
      <c r="L146" s="47">
        <v>2</v>
      </c>
      <c r="M146" s="47">
        <v>0</v>
      </c>
      <c r="N146" s="47" t="s">
        <v>27</v>
      </c>
      <c r="O146" s="48"/>
      <c r="P146" s="135">
        <f>[1]assegnazione!$D$18</f>
        <v>264.36</v>
      </c>
      <c r="Q146" s="136">
        <v>1225.48</v>
      </c>
      <c r="R146" s="48"/>
      <c r="S146" s="98"/>
      <c r="T146" s="138">
        <f t="shared" si="2"/>
        <v>1489.8400000000001</v>
      </c>
    </row>
  </sheetData>
  <mergeCells count="2">
    <mergeCell ref="A1:T1"/>
    <mergeCell ref="A2: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M9" sqref="M9"/>
    </sheetView>
  </sheetViews>
  <sheetFormatPr defaultRowHeight="14.4" x14ac:dyDescent="0.3"/>
  <cols>
    <col min="3" max="3" width="11.44140625" bestFit="1" customWidth="1"/>
    <col min="7" max="7" width="9.44140625" bestFit="1" customWidth="1"/>
    <col min="8" max="8" width="21.88671875" bestFit="1" customWidth="1"/>
  </cols>
  <sheetData>
    <row r="1" spans="1:20" x14ac:dyDescent="0.3">
      <c r="A1" s="234" t="s">
        <v>3913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6"/>
    </row>
    <row r="2" spans="1:20" x14ac:dyDescent="0.3">
      <c r="A2" s="237" t="s">
        <v>3914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1:20" ht="75.599999999999994" x14ac:dyDescent="0.3">
      <c r="A3" s="141" t="s">
        <v>0</v>
      </c>
      <c r="B3" s="142" t="s">
        <v>1</v>
      </c>
      <c r="C3" s="141" t="s">
        <v>2</v>
      </c>
      <c r="D3" s="141" t="s">
        <v>3</v>
      </c>
      <c r="E3" s="141" t="s">
        <v>4</v>
      </c>
      <c r="F3" s="143" t="s">
        <v>5</v>
      </c>
      <c r="G3" s="144" t="s">
        <v>6</v>
      </c>
      <c r="H3" s="145" t="s">
        <v>7</v>
      </c>
      <c r="I3" s="142" t="s">
        <v>8</v>
      </c>
      <c r="J3" s="142" t="s">
        <v>9</v>
      </c>
      <c r="K3" s="143" t="s">
        <v>10</v>
      </c>
      <c r="L3" s="1" t="s">
        <v>11</v>
      </c>
      <c r="M3" s="146" t="s">
        <v>12</v>
      </c>
      <c r="N3" s="146" t="s">
        <v>13</v>
      </c>
      <c r="O3" s="1" t="s">
        <v>14</v>
      </c>
      <c r="P3" s="143" t="s">
        <v>15</v>
      </c>
      <c r="Q3" s="143" t="s">
        <v>16</v>
      </c>
      <c r="R3" s="146" t="s">
        <v>17</v>
      </c>
      <c r="S3" s="146" t="s">
        <v>18</v>
      </c>
      <c r="T3" s="147" t="s">
        <v>19</v>
      </c>
    </row>
    <row r="4" spans="1:20" ht="36" x14ac:dyDescent="0.3">
      <c r="A4" s="203">
        <v>1</v>
      </c>
      <c r="B4" s="201" t="s">
        <v>1245</v>
      </c>
      <c r="C4" s="15" t="s">
        <v>1246</v>
      </c>
      <c r="D4" s="15" t="s">
        <v>1247</v>
      </c>
      <c r="E4" s="15" t="s">
        <v>1248</v>
      </c>
      <c r="F4" s="15" t="s">
        <v>1249</v>
      </c>
      <c r="G4" s="202" t="s">
        <v>1250</v>
      </c>
      <c r="H4" s="15" t="s">
        <v>1251</v>
      </c>
      <c r="I4" s="15" t="s">
        <v>1252</v>
      </c>
      <c r="J4" s="15"/>
      <c r="K4" s="15">
        <v>1</v>
      </c>
      <c r="L4" s="18">
        <v>1</v>
      </c>
      <c r="M4" s="15">
        <v>0</v>
      </c>
      <c r="N4" s="15" t="s">
        <v>1252</v>
      </c>
      <c r="O4" s="15"/>
      <c r="P4" s="204">
        <v>264.36</v>
      </c>
      <c r="Q4" s="205">
        <v>612.74</v>
      </c>
      <c r="R4" s="206"/>
      <c r="S4" s="204"/>
      <c r="T4" s="207">
        <v>877.1</v>
      </c>
    </row>
    <row r="5" spans="1:20" ht="36" x14ac:dyDescent="0.3">
      <c r="A5" s="203">
        <v>2</v>
      </c>
      <c r="B5" s="15" t="s">
        <v>1253</v>
      </c>
      <c r="C5" s="15" t="s">
        <v>1254</v>
      </c>
      <c r="D5" s="15" t="s">
        <v>1247</v>
      </c>
      <c r="E5" s="15" t="s">
        <v>1255</v>
      </c>
      <c r="F5" s="15" t="s">
        <v>1249</v>
      </c>
      <c r="G5" s="202" t="s">
        <v>1250</v>
      </c>
      <c r="H5" s="15" t="s">
        <v>1251</v>
      </c>
      <c r="I5" s="15" t="s">
        <v>1252</v>
      </c>
      <c r="J5" s="15"/>
      <c r="K5" s="15">
        <v>1</v>
      </c>
      <c r="L5" s="18">
        <v>1</v>
      </c>
      <c r="M5" s="15">
        <v>0</v>
      </c>
      <c r="N5" s="15" t="s">
        <v>1252</v>
      </c>
      <c r="O5" s="15"/>
      <c r="P5" s="204">
        <v>264.36</v>
      </c>
      <c r="Q5" s="205">
        <v>612.74</v>
      </c>
      <c r="R5" s="206"/>
      <c r="S5" s="204"/>
      <c r="T5" s="207">
        <v>877.1</v>
      </c>
    </row>
    <row r="6" spans="1:20" ht="36" x14ac:dyDescent="0.3">
      <c r="A6" s="203">
        <v>3</v>
      </c>
      <c r="B6" s="15" t="s">
        <v>1256</v>
      </c>
      <c r="C6" s="202" t="s">
        <v>1257</v>
      </c>
      <c r="D6" s="15" t="s">
        <v>1247</v>
      </c>
      <c r="E6" s="15" t="s">
        <v>1258</v>
      </c>
      <c r="F6" s="15" t="s">
        <v>1249</v>
      </c>
      <c r="G6" s="202" t="s">
        <v>1250</v>
      </c>
      <c r="H6" s="18" t="s">
        <v>1251</v>
      </c>
      <c r="I6" s="15" t="s">
        <v>1252</v>
      </c>
      <c r="J6" s="15"/>
      <c r="K6" s="15">
        <v>1</v>
      </c>
      <c r="L6" s="18">
        <v>1</v>
      </c>
      <c r="M6" s="15">
        <v>0</v>
      </c>
      <c r="N6" s="15" t="s">
        <v>1252</v>
      </c>
      <c r="O6" s="15"/>
      <c r="P6" s="204">
        <v>264.36</v>
      </c>
      <c r="Q6" s="205">
        <v>612.74</v>
      </c>
      <c r="R6" s="206"/>
      <c r="S6" s="204"/>
      <c r="T6" s="207">
        <v>877.1</v>
      </c>
    </row>
    <row r="7" spans="1:20" ht="72" x14ac:dyDescent="0.3">
      <c r="A7" s="203">
        <v>4</v>
      </c>
      <c r="B7" s="201" t="s">
        <v>1259</v>
      </c>
      <c r="C7" s="15" t="s">
        <v>58</v>
      </c>
      <c r="D7" s="15" t="s">
        <v>1260</v>
      </c>
      <c r="E7" s="15" t="s">
        <v>1261</v>
      </c>
      <c r="F7" s="15" t="s">
        <v>1262</v>
      </c>
      <c r="G7" s="202" t="s">
        <v>61</v>
      </c>
      <c r="H7" s="15" t="s">
        <v>1263</v>
      </c>
      <c r="I7" s="15" t="s">
        <v>27</v>
      </c>
      <c r="J7" s="15" t="s">
        <v>318</v>
      </c>
      <c r="K7" s="15">
        <v>1</v>
      </c>
      <c r="L7" s="18">
        <v>1</v>
      </c>
      <c r="M7" s="15">
        <v>0</v>
      </c>
      <c r="N7" s="15" t="s">
        <v>27</v>
      </c>
      <c r="O7" s="15"/>
      <c r="P7" s="204">
        <v>264.36</v>
      </c>
      <c r="Q7" s="205">
        <v>612.74</v>
      </c>
      <c r="R7" s="206"/>
      <c r="S7" s="204"/>
      <c r="T7" s="207">
        <v>877.1</v>
      </c>
    </row>
    <row r="8" spans="1:20" ht="60" x14ac:dyDescent="0.3">
      <c r="A8" s="203">
        <v>5</v>
      </c>
      <c r="B8" s="201" t="s">
        <v>1264</v>
      </c>
      <c r="C8" s="15" t="s">
        <v>1265</v>
      </c>
      <c r="D8" s="15" t="s">
        <v>1266</v>
      </c>
      <c r="E8" s="15" t="s">
        <v>1267</v>
      </c>
      <c r="F8" s="15" t="s">
        <v>1268</v>
      </c>
      <c r="G8" s="202" t="s">
        <v>1269</v>
      </c>
      <c r="H8" s="15" t="s">
        <v>1270</v>
      </c>
      <c r="I8" s="15" t="s">
        <v>27</v>
      </c>
      <c r="J8" s="15"/>
      <c r="K8" s="15">
        <v>2</v>
      </c>
      <c r="L8" s="18">
        <v>2</v>
      </c>
      <c r="M8" s="15">
        <v>0</v>
      </c>
      <c r="N8" s="15" t="s">
        <v>27</v>
      </c>
      <c r="O8" s="15"/>
      <c r="P8" s="204">
        <v>264.36</v>
      </c>
      <c r="Q8" s="205">
        <v>1225.48</v>
      </c>
      <c r="R8" s="206"/>
      <c r="S8" s="204"/>
      <c r="T8" s="207">
        <v>1489.84</v>
      </c>
    </row>
    <row r="9" spans="1:20" ht="60" x14ac:dyDescent="0.3">
      <c r="A9" s="203">
        <v>6</v>
      </c>
      <c r="B9" s="201" t="s">
        <v>1271</v>
      </c>
      <c r="C9" s="15" t="s">
        <v>1272</v>
      </c>
      <c r="D9" s="15" t="s">
        <v>1273</v>
      </c>
      <c r="E9" s="15" t="s">
        <v>1274</v>
      </c>
      <c r="F9" s="15" t="s">
        <v>1275</v>
      </c>
      <c r="G9" s="202" t="s">
        <v>1276</v>
      </c>
      <c r="H9" s="15" t="s">
        <v>1277</v>
      </c>
      <c r="I9" s="15" t="s">
        <v>1252</v>
      </c>
      <c r="J9" s="15" t="s">
        <v>318</v>
      </c>
      <c r="K9" s="18">
        <v>2</v>
      </c>
      <c r="L9" s="18">
        <v>2</v>
      </c>
      <c r="M9" s="15"/>
      <c r="N9" s="15"/>
      <c r="O9" s="15"/>
      <c r="P9" s="204">
        <v>264.36</v>
      </c>
      <c r="Q9" s="205">
        <v>1225.48</v>
      </c>
      <c r="R9" s="206"/>
      <c r="S9" s="204"/>
      <c r="T9" s="207">
        <v>1489.84</v>
      </c>
    </row>
    <row r="10" spans="1:20" ht="36" x14ac:dyDescent="0.3">
      <c r="A10" s="203">
        <v>7</v>
      </c>
      <c r="B10" s="201" t="s">
        <v>1278</v>
      </c>
      <c r="C10" s="15" t="s">
        <v>1279</v>
      </c>
      <c r="D10" s="15" t="s">
        <v>1280</v>
      </c>
      <c r="E10" s="15" t="s">
        <v>1281</v>
      </c>
      <c r="F10" s="15" t="s">
        <v>1282</v>
      </c>
      <c r="G10" s="202" t="s">
        <v>1283</v>
      </c>
      <c r="H10" s="15" t="s">
        <v>1284</v>
      </c>
      <c r="I10" s="15" t="s">
        <v>27</v>
      </c>
      <c r="J10" s="15" t="s">
        <v>28</v>
      </c>
      <c r="K10" s="15">
        <v>2</v>
      </c>
      <c r="L10" s="18">
        <v>2</v>
      </c>
      <c r="M10" s="15">
        <v>0</v>
      </c>
      <c r="N10" s="15">
        <v>0</v>
      </c>
      <c r="O10" s="15"/>
      <c r="P10" s="204">
        <v>264.36</v>
      </c>
      <c r="Q10" s="205">
        <v>1225.48</v>
      </c>
      <c r="R10" s="206"/>
      <c r="S10" s="204"/>
      <c r="T10" s="207">
        <v>1489.84</v>
      </c>
    </row>
    <row r="11" spans="1:20" ht="60" x14ac:dyDescent="0.3">
      <c r="A11" s="203">
        <v>8</v>
      </c>
      <c r="B11" s="201" t="s">
        <v>1285</v>
      </c>
      <c r="C11" s="15" t="s">
        <v>1286</v>
      </c>
      <c r="D11" s="15" t="s">
        <v>1287</v>
      </c>
      <c r="E11" s="15" t="s">
        <v>1288</v>
      </c>
      <c r="F11" s="15" t="s">
        <v>1289</v>
      </c>
      <c r="G11" s="202" t="s">
        <v>1290</v>
      </c>
      <c r="H11" s="15" t="s">
        <v>1291</v>
      </c>
      <c r="I11" s="15" t="s">
        <v>27</v>
      </c>
      <c r="J11" s="15"/>
      <c r="K11" s="18">
        <v>1</v>
      </c>
      <c r="L11" s="15"/>
      <c r="M11" s="15">
        <v>1</v>
      </c>
      <c r="N11" s="15" t="s">
        <v>28</v>
      </c>
      <c r="O11" s="15"/>
      <c r="P11" s="204">
        <v>264.36</v>
      </c>
      <c r="Q11" s="205">
        <v>612.74</v>
      </c>
      <c r="R11" s="206"/>
      <c r="S11" s="204"/>
      <c r="T11" s="207">
        <v>877.1</v>
      </c>
    </row>
    <row r="12" spans="1:20" ht="48" x14ac:dyDescent="0.3">
      <c r="A12" s="203">
        <v>9</v>
      </c>
      <c r="B12" s="201" t="s">
        <v>1292</v>
      </c>
      <c r="C12" s="15" t="s">
        <v>493</v>
      </c>
      <c r="D12" s="15" t="s">
        <v>1293</v>
      </c>
      <c r="E12" s="15" t="s">
        <v>1294</v>
      </c>
      <c r="F12" s="15" t="s">
        <v>1295</v>
      </c>
      <c r="G12" s="202" t="s">
        <v>1296</v>
      </c>
      <c r="H12" s="267" t="s">
        <v>1297</v>
      </c>
      <c r="I12" s="15" t="s">
        <v>27</v>
      </c>
      <c r="J12" s="15"/>
      <c r="K12" s="15">
        <v>1</v>
      </c>
      <c r="L12" s="18"/>
      <c r="M12" s="15">
        <v>1</v>
      </c>
      <c r="N12" s="15">
        <v>1</v>
      </c>
      <c r="O12" s="15"/>
      <c r="P12" s="204">
        <v>264.36</v>
      </c>
      <c r="Q12" s="205">
        <v>612.74</v>
      </c>
      <c r="R12" s="206"/>
      <c r="S12" s="204"/>
      <c r="T12" s="207">
        <v>877.1</v>
      </c>
    </row>
  </sheetData>
  <mergeCells count="2">
    <mergeCell ref="A1:T1"/>
    <mergeCell ref="A2:T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workbookViewId="0">
      <selection activeCell="X99" sqref="X99"/>
    </sheetView>
  </sheetViews>
  <sheetFormatPr defaultRowHeight="14.4" x14ac:dyDescent="0.3"/>
  <cols>
    <col min="3" max="3" width="11.44140625" bestFit="1" customWidth="1"/>
    <col min="8" max="8" width="23.109375" bestFit="1" customWidth="1"/>
  </cols>
  <sheetData>
    <row r="1" spans="1:20" x14ac:dyDescent="0.3">
      <c r="A1" s="234" t="s">
        <v>3913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6"/>
    </row>
    <row r="2" spans="1:20" x14ac:dyDescent="0.3">
      <c r="A2" s="237" t="s">
        <v>3914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1:20" ht="75.599999999999994" x14ac:dyDescent="0.3">
      <c r="A3" s="148" t="s">
        <v>0</v>
      </c>
      <c r="B3" s="149" t="s">
        <v>1</v>
      </c>
      <c r="C3" s="148" t="s">
        <v>2</v>
      </c>
      <c r="D3" s="148" t="s">
        <v>3</v>
      </c>
      <c r="E3" s="148" t="s">
        <v>4</v>
      </c>
      <c r="F3" s="150" t="s">
        <v>5</v>
      </c>
      <c r="G3" s="151" t="s">
        <v>6</v>
      </c>
      <c r="H3" s="148" t="s">
        <v>7</v>
      </c>
      <c r="I3" s="149" t="s">
        <v>8</v>
      </c>
      <c r="J3" s="149"/>
      <c r="K3" s="152" t="s">
        <v>10</v>
      </c>
      <c r="L3" s="153" t="s">
        <v>11</v>
      </c>
      <c r="M3" s="154" t="s">
        <v>12</v>
      </c>
      <c r="N3" s="155" t="s">
        <v>13</v>
      </c>
      <c r="O3" s="156" t="s">
        <v>14</v>
      </c>
      <c r="P3" s="150" t="s">
        <v>15</v>
      </c>
      <c r="Q3" s="150" t="s">
        <v>16</v>
      </c>
      <c r="R3" s="146" t="s">
        <v>17</v>
      </c>
      <c r="S3" s="146" t="s">
        <v>18</v>
      </c>
      <c r="T3" s="147" t="s">
        <v>19</v>
      </c>
    </row>
    <row r="4" spans="1:20" ht="30.6" x14ac:dyDescent="0.3">
      <c r="A4" s="117">
        <v>1</v>
      </c>
      <c r="B4" s="117" t="s">
        <v>1298</v>
      </c>
      <c r="C4" s="117" t="s">
        <v>1299</v>
      </c>
      <c r="D4" s="117" t="s">
        <v>1300</v>
      </c>
      <c r="E4" s="88" t="s">
        <v>1301</v>
      </c>
      <c r="F4" s="117" t="s">
        <v>1302</v>
      </c>
      <c r="G4" s="88" t="s">
        <v>1303</v>
      </c>
      <c r="H4" s="255" t="s">
        <v>1304</v>
      </c>
      <c r="I4" s="117" t="s">
        <v>27</v>
      </c>
      <c r="J4" s="117" t="s">
        <v>28</v>
      </c>
      <c r="K4" s="242">
        <v>2</v>
      </c>
      <c r="L4" s="238">
        <v>2</v>
      </c>
      <c r="M4" s="89"/>
      <c r="N4" s="239"/>
      <c r="O4" s="83"/>
      <c r="P4" s="135">
        <v>264.36</v>
      </c>
      <c r="Q4" s="136">
        <v>1225.48</v>
      </c>
      <c r="R4" s="92"/>
      <c r="S4" s="98"/>
      <c r="T4" s="240">
        <v>1489.84</v>
      </c>
    </row>
    <row r="5" spans="1:20" ht="40.799999999999997" x14ac:dyDescent="0.3">
      <c r="A5" s="117">
        <v>2</v>
      </c>
      <c r="B5" s="117" t="s">
        <v>1305</v>
      </c>
      <c r="C5" s="117" t="s">
        <v>1306</v>
      </c>
      <c r="D5" s="117" t="s">
        <v>1300</v>
      </c>
      <c r="E5" s="88" t="s">
        <v>1307</v>
      </c>
      <c r="F5" s="117" t="s">
        <v>1308</v>
      </c>
      <c r="G5" s="88" t="s">
        <v>1309</v>
      </c>
      <c r="H5" s="255" t="s">
        <v>1310</v>
      </c>
      <c r="I5" s="117" t="s">
        <v>27</v>
      </c>
      <c r="J5" s="117" t="s">
        <v>28</v>
      </c>
      <c r="K5" s="243">
        <v>2</v>
      </c>
      <c r="L5" s="238">
        <v>2</v>
      </c>
      <c r="M5" s="89"/>
      <c r="N5" s="239"/>
      <c r="O5" s="83"/>
      <c r="P5" s="135">
        <v>264.36</v>
      </c>
      <c r="Q5" s="136">
        <v>1225.48</v>
      </c>
      <c r="R5" s="92"/>
      <c r="S5" s="98"/>
      <c r="T5" s="240">
        <v>1489.84</v>
      </c>
    </row>
    <row r="6" spans="1:20" ht="40.799999999999997" x14ac:dyDescent="0.3">
      <c r="A6" s="117">
        <v>3</v>
      </c>
      <c r="B6" s="117" t="s">
        <v>1311</v>
      </c>
      <c r="C6" s="117" t="s">
        <v>1306</v>
      </c>
      <c r="D6" s="117" t="s">
        <v>1312</v>
      </c>
      <c r="E6" s="88" t="s">
        <v>1313</v>
      </c>
      <c r="F6" s="88" t="s">
        <v>1308</v>
      </c>
      <c r="G6" s="88" t="s">
        <v>1314</v>
      </c>
      <c r="H6" s="255" t="s">
        <v>1315</v>
      </c>
      <c r="I6" s="117" t="s">
        <v>27</v>
      </c>
      <c r="J6" s="117" t="s">
        <v>28</v>
      </c>
      <c r="K6" s="256">
        <v>2</v>
      </c>
      <c r="L6" s="257">
        <v>2</v>
      </c>
      <c r="M6" s="89"/>
      <c r="N6" s="239"/>
      <c r="O6" s="83"/>
      <c r="P6" s="135">
        <v>264.36</v>
      </c>
      <c r="Q6" s="136">
        <v>1225.48</v>
      </c>
      <c r="R6" s="92"/>
      <c r="S6" s="98"/>
      <c r="T6" s="240">
        <v>1489.84</v>
      </c>
    </row>
    <row r="7" spans="1:20" ht="30.6" x14ac:dyDescent="0.3">
      <c r="A7" s="117">
        <v>4</v>
      </c>
      <c r="B7" s="117" t="s">
        <v>1316</v>
      </c>
      <c r="C7" s="117" t="s">
        <v>1317</v>
      </c>
      <c r="D7" s="117" t="s">
        <v>1312</v>
      </c>
      <c r="E7" s="88" t="s">
        <v>1318</v>
      </c>
      <c r="F7" s="117" t="s">
        <v>1319</v>
      </c>
      <c r="G7" s="88" t="s">
        <v>1320</v>
      </c>
      <c r="H7" s="255" t="s">
        <v>1321</v>
      </c>
      <c r="I7" s="117" t="s">
        <v>27</v>
      </c>
      <c r="J7" s="117" t="s">
        <v>28</v>
      </c>
      <c r="K7" s="256">
        <v>2</v>
      </c>
      <c r="L7" s="238"/>
      <c r="M7" s="256">
        <v>2</v>
      </c>
      <c r="N7" s="239"/>
      <c r="O7" s="83"/>
      <c r="P7" s="135">
        <v>264.36</v>
      </c>
      <c r="Q7" s="136">
        <v>0</v>
      </c>
      <c r="R7" s="92"/>
      <c r="S7" s="98"/>
      <c r="T7" s="240">
        <v>264.36</v>
      </c>
    </row>
    <row r="8" spans="1:20" ht="30.6" x14ac:dyDescent="0.3">
      <c r="A8" s="117">
        <v>5</v>
      </c>
      <c r="B8" s="117" t="s">
        <v>1322</v>
      </c>
      <c r="C8" s="117" t="s">
        <v>1323</v>
      </c>
      <c r="D8" s="117" t="s">
        <v>1312</v>
      </c>
      <c r="E8" s="88" t="s">
        <v>1324</v>
      </c>
      <c r="F8" s="117" t="s">
        <v>1325</v>
      </c>
      <c r="G8" s="88" t="s">
        <v>1326</v>
      </c>
      <c r="H8" s="255" t="s">
        <v>1327</v>
      </c>
      <c r="I8" s="117" t="s">
        <v>27</v>
      </c>
      <c r="J8" s="117" t="s">
        <v>28</v>
      </c>
      <c r="K8" s="243">
        <v>2</v>
      </c>
      <c r="L8" s="238">
        <v>2</v>
      </c>
      <c r="M8" s="89"/>
      <c r="N8" s="239"/>
      <c r="O8" s="83"/>
      <c r="P8" s="135">
        <v>264.36</v>
      </c>
      <c r="Q8" s="136">
        <v>1225.48</v>
      </c>
      <c r="R8" s="244"/>
      <c r="S8" s="98"/>
      <c r="T8" s="240">
        <v>1489.84</v>
      </c>
    </row>
    <row r="9" spans="1:20" ht="40.799999999999997" x14ac:dyDescent="0.3">
      <c r="A9" s="117">
        <v>6</v>
      </c>
      <c r="B9" s="117" t="s">
        <v>1328</v>
      </c>
      <c r="C9" s="117" t="s">
        <v>1329</v>
      </c>
      <c r="D9" s="117" t="s">
        <v>1312</v>
      </c>
      <c r="E9" s="88" t="s">
        <v>1330</v>
      </c>
      <c r="F9" s="117" t="s">
        <v>1331</v>
      </c>
      <c r="G9" s="88" t="s">
        <v>1332</v>
      </c>
      <c r="H9" s="255" t="s">
        <v>1333</v>
      </c>
      <c r="I9" s="117" t="s">
        <v>27</v>
      </c>
      <c r="J9" s="117" t="s">
        <v>28</v>
      </c>
      <c r="K9" s="243">
        <v>4</v>
      </c>
      <c r="L9" s="238">
        <v>4</v>
      </c>
      <c r="M9" s="89"/>
      <c r="N9" s="239"/>
      <c r="O9" s="83"/>
      <c r="P9" s="135">
        <v>264.36</v>
      </c>
      <c r="Q9" s="136">
        <v>2450.96</v>
      </c>
      <c r="R9" s="92"/>
      <c r="S9" s="98"/>
      <c r="T9" s="240">
        <v>2715.32</v>
      </c>
    </row>
    <row r="10" spans="1:20" ht="51" x14ac:dyDescent="0.3">
      <c r="A10" s="117">
        <v>7</v>
      </c>
      <c r="B10" s="117" t="s">
        <v>1334</v>
      </c>
      <c r="C10" s="117" t="s">
        <v>1335</v>
      </c>
      <c r="D10" s="117" t="s">
        <v>1312</v>
      </c>
      <c r="E10" s="88" t="s">
        <v>1336</v>
      </c>
      <c r="F10" s="117" t="s">
        <v>1337</v>
      </c>
      <c r="G10" s="88" t="s">
        <v>1338</v>
      </c>
      <c r="H10" s="255" t="s">
        <v>1339</v>
      </c>
      <c r="I10" s="117" t="s">
        <v>27</v>
      </c>
      <c r="J10" s="117" t="s">
        <v>28</v>
      </c>
      <c r="K10" s="243">
        <v>2</v>
      </c>
      <c r="L10" s="238">
        <v>2</v>
      </c>
      <c r="M10" s="89"/>
      <c r="N10" s="239"/>
      <c r="O10" s="83"/>
      <c r="P10" s="135">
        <v>264.36</v>
      </c>
      <c r="Q10" s="136">
        <v>1225.48</v>
      </c>
      <c r="R10" s="92"/>
      <c r="S10" s="98"/>
      <c r="T10" s="240">
        <v>1489.84</v>
      </c>
    </row>
    <row r="11" spans="1:20" ht="30.6" x14ac:dyDescent="0.3">
      <c r="A11" s="117">
        <v>8</v>
      </c>
      <c r="B11" s="117" t="s">
        <v>1340</v>
      </c>
      <c r="C11" s="117" t="s">
        <v>1341</v>
      </c>
      <c r="D11" s="117" t="s">
        <v>1312</v>
      </c>
      <c r="E11" s="88" t="s">
        <v>1342</v>
      </c>
      <c r="F11" s="117" t="s">
        <v>1343</v>
      </c>
      <c r="G11" s="88" t="s">
        <v>1344</v>
      </c>
      <c r="H11" s="255" t="s">
        <v>1345</v>
      </c>
      <c r="I11" s="117" t="s">
        <v>27</v>
      </c>
      <c r="J11" s="117" t="s">
        <v>28</v>
      </c>
      <c r="K11" s="243">
        <v>1</v>
      </c>
      <c r="L11" s="238">
        <v>1</v>
      </c>
      <c r="M11" s="89"/>
      <c r="N11" s="239"/>
      <c r="O11" s="83"/>
      <c r="P11" s="135">
        <v>264.36</v>
      </c>
      <c r="Q11" s="136">
        <v>612.74</v>
      </c>
      <c r="R11" s="92"/>
      <c r="S11" s="98"/>
      <c r="T11" s="240">
        <v>877.1</v>
      </c>
    </row>
    <row r="12" spans="1:20" ht="30.6" x14ac:dyDescent="0.3">
      <c r="A12" s="117">
        <v>9</v>
      </c>
      <c r="B12" s="117" t="s">
        <v>1346</v>
      </c>
      <c r="C12" s="117" t="s">
        <v>1347</v>
      </c>
      <c r="D12" s="117" t="s">
        <v>1312</v>
      </c>
      <c r="E12" s="88" t="s">
        <v>1348</v>
      </c>
      <c r="F12" s="117" t="s">
        <v>1349</v>
      </c>
      <c r="G12" s="88" t="s">
        <v>1350</v>
      </c>
      <c r="H12" s="255" t="s">
        <v>1351</v>
      </c>
      <c r="I12" s="117" t="s">
        <v>27</v>
      </c>
      <c r="J12" s="117" t="s">
        <v>28</v>
      </c>
      <c r="K12" s="256">
        <v>1</v>
      </c>
      <c r="L12" s="238"/>
      <c r="M12" s="256">
        <v>1</v>
      </c>
      <c r="N12" s="239"/>
      <c r="O12" s="83"/>
      <c r="P12" s="135">
        <v>264.36</v>
      </c>
      <c r="Q12" s="136">
        <v>612.74</v>
      </c>
      <c r="R12" s="92"/>
      <c r="S12" s="98"/>
      <c r="T12" s="240">
        <v>877.1</v>
      </c>
    </row>
    <row r="13" spans="1:20" ht="30.6" x14ac:dyDescent="0.3">
      <c r="A13" s="117">
        <v>10</v>
      </c>
      <c r="B13" s="117" t="s">
        <v>1352</v>
      </c>
      <c r="C13" s="117" t="s">
        <v>1353</v>
      </c>
      <c r="D13" s="117" t="s">
        <v>1312</v>
      </c>
      <c r="E13" s="88" t="s">
        <v>1354</v>
      </c>
      <c r="F13" s="88" t="s">
        <v>1355</v>
      </c>
      <c r="G13" s="88" t="s">
        <v>1356</v>
      </c>
      <c r="H13" s="255" t="s">
        <v>1357</v>
      </c>
      <c r="I13" s="117" t="s">
        <v>27</v>
      </c>
      <c r="J13" s="117" t="s">
        <v>28</v>
      </c>
      <c r="K13" s="243">
        <v>1</v>
      </c>
      <c r="L13" s="245">
        <v>1</v>
      </c>
      <c r="M13" s="89"/>
      <c r="N13" s="239"/>
      <c r="O13" s="83"/>
      <c r="P13" s="135">
        <v>264.36</v>
      </c>
      <c r="Q13" s="136">
        <v>612.74</v>
      </c>
      <c r="R13" s="92"/>
      <c r="S13" s="98"/>
      <c r="T13" s="240">
        <v>877.1</v>
      </c>
    </row>
    <row r="14" spans="1:20" ht="40.799999999999997" x14ac:dyDescent="0.3">
      <c r="A14" s="117">
        <v>11</v>
      </c>
      <c r="B14" s="117" t="s">
        <v>1358</v>
      </c>
      <c r="C14" s="117" t="s">
        <v>1359</v>
      </c>
      <c r="D14" s="117" t="s">
        <v>1312</v>
      </c>
      <c r="E14" s="88" t="s">
        <v>1360</v>
      </c>
      <c r="F14" s="88" t="s">
        <v>1361</v>
      </c>
      <c r="G14" s="88" t="s">
        <v>1362</v>
      </c>
      <c r="H14" s="255" t="s">
        <v>1363</v>
      </c>
      <c r="I14" s="117" t="s">
        <v>27</v>
      </c>
      <c r="J14" s="117" t="s">
        <v>28</v>
      </c>
      <c r="K14" s="243">
        <v>2</v>
      </c>
      <c r="L14" s="245">
        <v>2</v>
      </c>
      <c r="M14" s="89"/>
      <c r="N14" s="239"/>
      <c r="O14" s="83"/>
      <c r="P14" s="135">
        <v>264.36</v>
      </c>
      <c r="Q14" s="136">
        <v>1225.48</v>
      </c>
      <c r="R14" s="92"/>
      <c r="S14" s="98"/>
      <c r="T14" s="240">
        <v>1489.84</v>
      </c>
    </row>
    <row r="15" spans="1:20" ht="30.6" x14ac:dyDescent="0.3">
      <c r="A15" s="117">
        <v>12</v>
      </c>
      <c r="B15" s="117" t="s">
        <v>1364</v>
      </c>
      <c r="C15" s="117" t="s">
        <v>1365</v>
      </c>
      <c r="D15" s="117" t="s">
        <v>1366</v>
      </c>
      <c r="E15" s="88" t="s">
        <v>1367</v>
      </c>
      <c r="F15" s="117" t="s">
        <v>1368</v>
      </c>
      <c r="G15" s="88" t="s">
        <v>1369</v>
      </c>
      <c r="H15" s="255" t="s">
        <v>1370</v>
      </c>
      <c r="I15" s="117" t="s">
        <v>27</v>
      </c>
      <c r="J15" s="117" t="s">
        <v>28</v>
      </c>
      <c r="K15" s="256">
        <v>1</v>
      </c>
      <c r="L15" s="238"/>
      <c r="M15" s="256">
        <v>1</v>
      </c>
      <c r="N15" s="239"/>
      <c r="O15" s="83"/>
      <c r="P15" s="135">
        <v>264.36</v>
      </c>
      <c r="Q15" s="136">
        <v>612.74</v>
      </c>
      <c r="R15" s="92"/>
      <c r="S15" s="98"/>
      <c r="T15" s="240">
        <v>877.1</v>
      </c>
    </row>
    <row r="16" spans="1:20" ht="30.6" x14ac:dyDescent="0.3">
      <c r="A16" s="117">
        <v>13</v>
      </c>
      <c r="B16" s="117" t="s">
        <v>1371</v>
      </c>
      <c r="C16" s="117" t="s">
        <v>1372</v>
      </c>
      <c r="D16" s="117" t="s">
        <v>1373</v>
      </c>
      <c r="E16" s="88" t="s">
        <v>1374</v>
      </c>
      <c r="F16" s="117" t="s">
        <v>1375</v>
      </c>
      <c r="G16" s="88" t="s">
        <v>1376</v>
      </c>
      <c r="H16" s="255" t="s">
        <v>1377</v>
      </c>
      <c r="I16" s="117" t="s">
        <v>27</v>
      </c>
      <c r="J16" s="117" t="s">
        <v>28</v>
      </c>
      <c r="K16" s="256">
        <v>1</v>
      </c>
      <c r="L16" s="238"/>
      <c r="M16" s="256">
        <v>1</v>
      </c>
      <c r="N16" s="239"/>
      <c r="O16" s="83"/>
      <c r="P16" s="135">
        <v>264.36</v>
      </c>
      <c r="Q16" s="136">
        <v>612.74</v>
      </c>
      <c r="R16" s="92"/>
      <c r="S16" s="98"/>
      <c r="T16" s="240">
        <v>877.1</v>
      </c>
    </row>
    <row r="17" spans="1:20" s="241" customFormat="1" ht="40.799999999999997" x14ac:dyDescent="0.3">
      <c r="A17" s="117">
        <v>14</v>
      </c>
      <c r="B17" s="117" t="s">
        <v>1378</v>
      </c>
      <c r="C17" s="117" t="s">
        <v>1379</v>
      </c>
      <c r="D17" s="117" t="s">
        <v>1380</v>
      </c>
      <c r="E17" s="88" t="s">
        <v>1381</v>
      </c>
      <c r="F17" s="117" t="s">
        <v>1382</v>
      </c>
      <c r="G17" s="88" t="s">
        <v>1383</v>
      </c>
      <c r="H17" s="258" t="s">
        <v>1384</v>
      </c>
      <c r="I17" s="117" t="s">
        <v>27</v>
      </c>
      <c r="J17" s="117" t="s">
        <v>28</v>
      </c>
      <c r="K17" s="256">
        <v>1</v>
      </c>
      <c r="L17" s="238"/>
      <c r="M17" s="256">
        <v>1</v>
      </c>
      <c r="N17" s="239"/>
      <c r="O17" s="83"/>
      <c r="P17" s="135">
        <v>264.36</v>
      </c>
      <c r="Q17" s="136">
        <v>612.74</v>
      </c>
      <c r="R17" s="92"/>
      <c r="S17" s="98"/>
      <c r="T17" s="240">
        <v>877.1</v>
      </c>
    </row>
    <row r="18" spans="1:20" ht="40.799999999999997" x14ac:dyDescent="0.3">
      <c r="A18" s="117">
        <v>15</v>
      </c>
      <c r="B18" s="117" t="s">
        <v>1385</v>
      </c>
      <c r="C18" s="117" t="s">
        <v>1386</v>
      </c>
      <c r="D18" s="117" t="s">
        <v>1380</v>
      </c>
      <c r="E18" s="88" t="s">
        <v>1387</v>
      </c>
      <c r="F18" s="117" t="s">
        <v>1388</v>
      </c>
      <c r="G18" s="88" t="s">
        <v>1389</v>
      </c>
      <c r="H18" s="255" t="s">
        <v>1390</v>
      </c>
      <c r="I18" s="117" t="s">
        <v>27</v>
      </c>
      <c r="J18" s="117" t="s">
        <v>28</v>
      </c>
      <c r="K18" s="243">
        <v>3</v>
      </c>
      <c r="L18" s="238">
        <v>3</v>
      </c>
      <c r="M18" s="89"/>
      <c r="N18" s="239"/>
      <c r="O18" s="83"/>
      <c r="P18" s="135">
        <v>264.36</v>
      </c>
      <c r="Q18" s="136">
        <v>1838.22</v>
      </c>
      <c r="R18" s="92"/>
      <c r="S18" s="98"/>
      <c r="T18" s="240">
        <v>2102.58</v>
      </c>
    </row>
    <row r="19" spans="1:20" ht="30.6" x14ac:dyDescent="0.3">
      <c r="A19" s="117">
        <v>16</v>
      </c>
      <c r="B19" s="117" t="s">
        <v>1391</v>
      </c>
      <c r="C19" s="117" t="s">
        <v>1392</v>
      </c>
      <c r="D19" s="117" t="s">
        <v>1393</v>
      </c>
      <c r="E19" s="88" t="s">
        <v>1394</v>
      </c>
      <c r="F19" s="88" t="s">
        <v>1395</v>
      </c>
      <c r="G19" s="88" t="s">
        <v>1396</v>
      </c>
      <c r="H19" s="259" t="s">
        <v>1397</v>
      </c>
      <c r="I19" s="117" t="s">
        <v>27</v>
      </c>
      <c r="J19" s="117" t="s">
        <v>28</v>
      </c>
      <c r="K19" s="243">
        <v>1</v>
      </c>
      <c r="L19" s="238">
        <v>1</v>
      </c>
      <c r="M19" s="89"/>
      <c r="N19" s="239"/>
      <c r="O19" s="83"/>
      <c r="P19" s="135">
        <v>264.36</v>
      </c>
      <c r="Q19" s="136">
        <v>612.74</v>
      </c>
      <c r="R19" s="92"/>
      <c r="S19" s="98"/>
      <c r="T19" s="240">
        <v>877.1</v>
      </c>
    </row>
    <row r="20" spans="1:20" ht="30.6" x14ac:dyDescent="0.3">
      <c r="A20" s="117">
        <v>17</v>
      </c>
      <c r="B20" s="117" t="s">
        <v>1398</v>
      </c>
      <c r="C20" s="117" t="s">
        <v>1399</v>
      </c>
      <c r="D20" s="117" t="s">
        <v>1400</v>
      </c>
      <c r="E20" s="88" t="s">
        <v>1401</v>
      </c>
      <c r="F20" s="117" t="s">
        <v>1402</v>
      </c>
      <c r="G20" s="88" t="s">
        <v>1403</v>
      </c>
      <c r="H20" s="255" t="s">
        <v>1404</v>
      </c>
      <c r="I20" s="117" t="s">
        <v>27</v>
      </c>
      <c r="J20" s="117" t="s">
        <v>28</v>
      </c>
      <c r="K20" s="243">
        <v>1</v>
      </c>
      <c r="L20" s="238"/>
      <c r="M20" s="89">
        <v>1</v>
      </c>
      <c r="N20" s="239"/>
      <c r="O20" s="83"/>
      <c r="P20" s="135">
        <v>264.36</v>
      </c>
      <c r="Q20" s="136">
        <v>612.74</v>
      </c>
      <c r="R20" s="92"/>
      <c r="S20" s="98"/>
      <c r="T20" s="240">
        <v>877.1</v>
      </c>
    </row>
    <row r="21" spans="1:20" ht="30.6" x14ac:dyDescent="0.3">
      <c r="A21" s="117">
        <v>19</v>
      </c>
      <c r="B21" s="117" t="s">
        <v>1405</v>
      </c>
      <c r="C21" s="117" t="s">
        <v>1406</v>
      </c>
      <c r="D21" s="117" t="s">
        <v>1407</v>
      </c>
      <c r="E21" s="88" t="s">
        <v>1408</v>
      </c>
      <c r="F21" s="117" t="s">
        <v>1409</v>
      </c>
      <c r="G21" s="88" t="s">
        <v>1410</v>
      </c>
      <c r="H21" s="255" t="s">
        <v>1411</v>
      </c>
      <c r="I21" s="117" t="s">
        <v>27</v>
      </c>
      <c r="J21" s="117" t="s">
        <v>28</v>
      </c>
      <c r="K21" s="256">
        <v>1</v>
      </c>
      <c r="L21" s="238"/>
      <c r="M21" s="256">
        <v>1</v>
      </c>
      <c r="N21" s="239"/>
      <c r="O21" s="83"/>
      <c r="P21" s="135">
        <v>264.36</v>
      </c>
      <c r="Q21" s="136">
        <v>612.74</v>
      </c>
      <c r="R21" s="244"/>
      <c r="S21" s="98"/>
      <c r="T21" s="240">
        <v>877.1</v>
      </c>
    </row>
    <row r="22" spans="1:20" ht="30.6" x14ac:dyDescent="0.3">
      <c r="A22" s="117">
        <v>20</v>
      </c>
      <c r="B22" s="117" t="s">
        <v>1412</v>
      </c>
      <c r="C22" s="117" t="s">
        <v>1413</v>
      </c>
      <c r="D22" s="117" t="s">
        <v>1414</v>
      </c>
      <c r="E22" s="88" t="s">
        <v>1415</v>
      </c>
      <c r="F22" s="117" t="s">
        <v>1416</v>
      </c>
      <c r="G22" s="88" t="s">
        <v>1417</v>
      </c>
      <c r="H22" s="255" t="s">
        <v>1418</v>
      </c>
      <c r="I22" s="117" t="s">
        <v>27</v>
      </c>
      <c r="J22" s="117" t="s">
        <v>28</v>
      </c>
      <c r="K22" s="256">
        <v>3</v>
      </c>
      <c r="L22" s="260">
        <v>1</v>
      </c>
      <c r="M22" s="260">
        <v>2</v>
      </c>
      <c r="N22" s="246"/>
      <c r="O22" s="83"/>
      <c r="P22" s="135">
        <v>264.36</v>
      </c>
      <c r="Q22" s="136">
        <v>612.74</v>
      </c>
      <c r="R22" s="244"/>
      <c r="S22" s="98"/>
      <c r="T22" s="240">
        <v>877.1</v>
      </c>
    </row>
    <row r="23" spans="1:20" ht="30.6" x14ac:dyDescent="0.3">
      <c r="A23" s="117">
        <v>21</v>
      </c>
      <c r="B23" s="117" t="s">
        <v>1419</v>
      </c>
      <c r="C23" s="117" t="s">
        <v>1420</v>
      </c>
      <c r="D23" s="117" t="s">
        <v>1414</v>
      </c>
      <c r="E23" s="88" t="s">
        <v>1421</v>
      </c>
      <c r="F23" s="88" t="s">
        <v>1422</v>
      </c>
      <c r="G23" s="88" t="s">
        <v>1423</v>
      </c>
      <c r="H23" s="255" t="s">
        <v>1424</v>
      </c>
      <c r="I23" s="117" t="s">
        <v>27</v>
      </c>
      <c r="J23" s="117" t="s">
        <v>28</v>
      </c>
      <c r="K23" s="247">
        <v>5</v>
      </c>
      <c r="L23" s="238">
        <v>5</v>
      </c>
      <c r="M23" s="89"/>
      <c r="N23" s="239"/>
      <c r="O23" s="84"/>
      <c r="P23" s="135">
        <v>264.36</v>
      </c>
      <c r="Q23" s="136">
        <v>3063.7</v>
      </c>
      <c r="R23" s="92"/>
      <c r="S23" s="98"/>
      <c r="T23" s="240">
        <v>3328.06</v>
      </c>
    </row>
    <row r="24" spans="1:20" ht="30.6" x14ac:dyDescent="0.3">
      <c r="A24" s="117">
        <v>22</v>
      </c>
      <c r="B24" s="117" t="s">
        <v>1425</v>
      </c>
      <c r="C24" s="117" t="s">
        <v>1426</v>
      </c>
      <c r="D24" s="117" t="s">
        <v>1414</v>
      </c>
      <c r="E24" s="88" t="s">
        <v>1427</v>
      </c>
      <c r="F24" s="117" t="s">
        <v>1428</v>
      </c>
      <c r="G24" s="88" t="s">
        <v>1429</v>
      </c>
      <c r="H24" s="255" t="s">
        <v>1430</v>
      </c>
      <c r="I24" s="117" t="s">
        <v>27</v>
      </c>
      <c r="J24" s="117" t="s">
        <v>28</v>
      </c>
      <c r="K24" s="243">
        <v>1</v>
      </c>
      <c r="L24" s="238">
        <v>1</v>
      </c>
      <c r="M24" s="89"/>
      <c r="N24" s="248"/>
      <c r="O24" s="83"/>
      <c r="P24" s="135">
        <v>264.36</v>
      </c>
      <c r="Q24" s="136">
        <v>612.74</v>
      </c>
      <c r="R24" s="244"/>
      <c r="S24" s="98"/>
      <c r="T24" s="240">
        <v>877.1</v>
      </c>
    </row>
    <row r="25" spans="1:20" ht="40.799999999999997" x14ac:dyDescent="0.3">
      <c r="A25" s="117">
        <v>23</v>
      </c>
      <c r="B25" s="117" t="s">
        <v>1431</v>
      </c>
      <c r="C25" s="117" t="s">
        <v>1359</v>
      </c>
      <c r="D25" s="117" t="s">
        <v>1414</v>
      </c>
      <c r="E25" s="88" t="s">
        <v>1432</v>
      </c>
      <c r="F25" s="117" t="s">
        <v>1433</v>
      </c>
      <c r="G25" s="88" t="s">
        <v>1434</v>
      </c>
      <c r="H25" s="255" t="s">
        <v>1435</v>
      </c>
      <c r="I25" s="117" t="s">
        <v>27</v>
      </c>
      <c r="J25" s="117" t="s">
        <v>28</v>
      </c>
      <c r="K25" s="243">
        <v>2</v>
      </c>
      <c r="L25" s="238">
        <v>2</v>
      </c>
      <c r="M25" s="89"/>
      <c r="N25" s="239"/>
      <c r="O25" s="85"/>
      <c r="P25" s="135">
        <v>264.36</v>
      </c>
      <c r="Q25" s="136">
        <v>1225.48</v>
      </c>
      <c r="R25" s="92"/>
      <c r="S25" s="98"/>
      <c r="T25" s="240">
        <v>1489.84</v>
      </c>
    </row>
    <row r="26" spans="1:20" ht="40.799999999999997" x14ac:dyDescent="0.3">
      <c r="A26" s="117">
        <v>24</v>
      </c>
      <c r="B26" s="117" t="s">
        <v>1436</v>
      </c>
      <c r="C26" s="117" t="s">
        <v>1437</v>
      </c>
      <c r="D26" s="117" t="s">
        <v>1414</v>
      </c>
      <c r="E26" s="88" t="s">
        <v>1438</v>
      </c>
      <c r="F26" s="117" t="s">
        <v>1439</v>
      </c>
      <c r="G26" s="88" t="s">
        <v>1440</v>
      </c>
      <c r="H26" s="255" t="s">
        <v>1441</v>
      </c>
      <c r="I26" s="117" t="s">
        <v>27</v>
      </c>
      <c r="J26" s="117" t="s">
        <v>28</v>
      </c>
      <c r="K26" s="243">
        <v>3</v>
      </c>
      <c r="L26" s="238">
        <v>3</v>
      </c>
      <c r="M26" s="249"/>
      <c r="N26" s="239"/>
      <c r="O26" s="83"/>
      <c r="P26" s="135">
        <v>264.36</v>
      </c>
      <c r="Q26" s="136">
        <v>1838.22</v>
      </c>
      <c r="R26" s="92"/>
      <c r="S26" s="98"/>
      <c r="T26" s="240">
        <v>2102.58</v>
      </c>
    </row>
    <row r="27" spans="1:20" ht="40.799999999999997" x14ac:dyDescent="0.3">
      <c r="A27" s="117">
        <v>25</v>
      </c>
      <c r="B27" s="117" t="s">
        <v>1442</v>
      </c>
      <c r="C27" s="117" t="s">
        <v>1443</v>
      </c>
      <c r="D27" s="117" t="s">
        <v>1414</v>
      </c>
      <c r="E27" s="88" t="s">
        <v>1444</v>
      </c>
      <c r="F27" s="117" t="s">
        <v>1445</v>
      </c>
      <c r="G27" s="88" t="s">
        <v>1446</v>
      </c>
      <c r="H27" s="255" t="s">
        <v>1447</v>
      </c>
      <c r="I27" s="117" t="s">
        <v>27</v>
      </c>
      <c r="J27" s="117" t="s">
        <v>28</v>
      </c>
      <c r="K27" s="243">
        <v>1</v>
      </c>
      <c r="L27" s="238">
        <v>1</v>
      </c>
      <c r="M27" s="250"/>
      <c r="N27" s="239"/>
      <c r="O27" s="83"/>
      <c r="P27" s="135">
        <v>264.36</v>
      </c>
      <c r="Q27" s="136">
        <v>612.74</v>
      </c>
      <c r="R27" s="92"/>
      <c r="S27" s="98"/>
      <c r="T27" s="240">
        <v>877.1</v>
      </c>
    </row>
    <row r="28" spans="1:20" ht="40.799999999999997" x14ac:dyDescent="0.3">
      <c r="A28" s="117">
        <v>26</v>
      </c>
      <c r="B28" s="117" t="s">
        <v>1448</v>
      </c>
      <c r="C28" s="117" t="s">
        <v>1449</v>
      </c>
      <c r="D28" s="117" t="s">
        <v>1414</v>
      </c>
      <c r="E28" s="88" t="s">
        <v>1450</v>
      </c>
      <c r="F28" s="117" t="s">
        <v>1451</v>
      </c>
      <c r="G28" s="88" t="s">
        <v>1452</v>
      </c>
      <c r="H28" s="255" t="s">
        <v>1453</v>
      </c>
      <c r="I28" s="117" t="s">
        <v>27</v>
      </c>
      <c r="J28" s="117" t="s">
        <v>28</v>
      </c>
      <c r="K28" s="243">
        <v>2</v>
      </c>
      <c r="L28" s="238">
        <v>2</v>
      </c>
      <c r="M28" s="89"/>
      <c r="N28" s="239"/>
      <c r="O28" s="83"/>
      <c r="P28" s="135">
        <v>264.36</v>
      </c>
      <c r="Q28" s="136">
        <v>1225.48</v>
      </c>
      <c r="R28" s="92"/>
      <c r="S28" s="98"/>
      <c r="T28" s="240">
        <v>1489.84</v>
      </c>
    </row>
    <row r="29" spans="1:20" ht="51" x14ac:dyDescent="0.3">
      <c r="A29" s="117">
        <v>27</v>
      </c>
      <c r="B29" s="117" t="s">
        <v>1454</v>
      </c>
      <c r="C29" s="117" t="s">
        <v>1455</v>
      </c>
      <c r="D29" s="117" t="s">
        <v>1414</v>
      </c>
      <c r="E29" s="88" t="s">
        <v>1456</v>
      </c>
      <c r="F29" s="117" t="s">
        <v>1457</v>
      </c>
      <c r="G29" s="88" t="s">
        <v>1458</v>
      </c>
      <c r="H29" s="255" t="s">
        <v>1459</v>
      </c>
      <c r="I29" s="117" t="s">
        <v>27</v>
      </c>
      <c r="J29" s="117" t="s">
        <v>28</v>
      </c>
      <c r="K29" s="243">
        <v>1</v>
      </c>
      <c r="L29" s="238"/>
      <c r="M29" s="89">
        <v>1</v>
      </c>
      <c r="N29" s="239"/>
      <c r="O29" s="83"/>
      <c r="P29" s="135">
        <v>264.36</v>
      </c>
      <c r="Q29" s="136">
        <v>612.74</v>
      </c>
      <c r="R29" s="92"/>
      <c r="S29" s="98"/>
      <c r="T29" s="240">
        <v>877.1</v>
      </c>
    </row>
    <row r="30" spans="1:20" ht="40.799999999999997" x14ac:dyDescent="0.3">
      <c r="A30" s="117">
        <v>28</v>
      </c>
      <c r="B30" s="117" t="s">
        <v>1460</v>
      </c>
      <c r="C30" s="117" t="s">
        <v>1329</v>
      </c>
      <c r="D30" s="117" t="s">
        <v>1414</v>
      </c>
      <c r="E30" s="88" t="s">
        <v>1461</v>
      </c>
      <c r="F30" s="117" t="s">
        <v>1462</v>
      </c>
      <c r="G30" s="88" t="s">
        <v>1463</v>
      </c>
      <c r="H30" s="255" t="s">
        <v>1464</v>
      </c>
      <c r="I30" s="117" t="s">
        <v>27</v>
      </c>
      <c r="J30" s="117" t="s">
        <v>28</v>
      </c>
      <c r="K30" s="243">
        <v>1</v>
      </c>
      <c r="L30" s="245">
        <v>1</v>
      </c>
      <c r="M30" s="89"/>
      <c r="N30" s="239"/>
      <c r="O30" s="83"/>
      <c r="P30" s="135">
        <v>264.36</v>
      </c>
      <c r="Q30" s="136">
        <v>612.74</v>
      </c>
      <c r="R30" s="92"/>
      <c r="S30" s="98"/>
      <c r="T30" s="240">
        <v>877.1</v>
      </c>
    </row>
    <row r="31" spans="1:20" ht="20.399999999999999" x14ac:dyDescent="0.3">
      <c r="A31" s="117">
        <v>29</v>
      </c>
      <c r="B31" s="117" t="s">
        <v>1465</v>
      </c>
      <c r="C31" s="117" t="s">
        <v>1466</v>
      </c>
      <c r="D31" s="117" t="s">
        <v>1414</v>
      </c>
      <c r="E31" s="88" t="s">
        <v>1467</v>
      </c>
      <c r="F31" s="117" t="s">
        <v>1468</v>
      </c>
      <c r="G31" s="88" t="s">
        <v>1469</v>
      </c>
      <c r="H31" s="255" t="s">
        <v>1470</v>
      </c>
      <c r="I31" s="117" t="s">
        <v>27</v>
      </c>
      <c r="J31" s="117" t="s">
        <v>28</v>
      </c>
      <c r="K31" s="256">
        <v>3</v>
      </c>
      <c r="L31" s="260">
        <v>3</v>
      </c>
      <c r="M31" s="89"/>
      <c r="N31" s="239"/>
      <c r="O31" s="83"/>
      <c r="P31" s="135">
        <v>264.36</v>
      </c>
      <c r="Q31" s="136">
        <v>1838.22</v>
      </c>
      <c r="R31" s="92"/>
      <c r="S31" s="98"/>
      <c r="T31" s="240">
        <v>2102.58</v>
      </c>
    </row>
    <row r="32" spans="1:20" ht="20.399999999999999" x14ac:dyDescent="0.3">
      <c r="A32" s="117">
        <v>30</v>
      </c>
      <c r="B32" s="117" t="s">
        <v>1471</v>
      </c>
      <c r="C32" s="117" t="s">
        <v>1472</v>
      </c>
      <c r="D32" s="117" t="s">
        <v>1414</v>
      </c>
      <c r="E32" s="88" t="s">
        <v>1473</v>
      </c>
      <c r="F32" s="117" t="s">
        <v>1474</v>
      </c>
      <c r="G32" s="88" t="s">
        <v>1475</v>
      </c>
      <c r="H32" s="255" t="s">
        <v>1476</v>
      </c>
      <c r="I32" s="117" t="s">
        <v>27</v>
      </c>
      <c r="J32" s="117" t="s">
        <v>28</v>
      </c>
      <c r="K32" s="243">
        <v>1</v>
      </c>
      <c r="L32" s="238">
        <v>1</v>
      </c>
      <c r="M32" s="89"/>
      <c r="N32" s="239"/>
      <c r="O32" s="83"/>
      <c r="P32" s="135">
        <v>264.36</v>
      </c>
      <c r="Q32" s="136">
        <v>612.74</v>
      </c>
      <c r="R32" s="92"/>
      <c r="S32" s="98"/>
      <c r="T32" s="240">
        <v>877.1</v>
      </c>
    </row>
    <row r="33" spans="1:20" ht="30.6" x14ac:dyDescent="0.3">
      <c r="A33" s="117">
        <v>31</v>
      </c>
      <c r="B33" s="117" t="s">
        <v>1477</v>
      </c>
      <c r="C33" s="117" t="s">
        <v>1478</v>
      </c>
      <c r="D33" s="117" t="s">
        <v>1414</v>
      </c>
      <c r="E33" s="88" t="s">
        <v>1479</v>
      </c>
      <c r="F33" s="117" t="s">
        <v>1480</v>
      </c>
      <c r="G33" s="88" t="s">
        <v>591</v>
      </c>
      <c r="H33" s="255" t="s">
        <v>1481</v>
      </c>
      <c r="I33" s="117" t="s">
        <v>27</v>
      </c>
      <c r="J33" s="117" t="s">
        <v>28</v>
      </c>
      <c r="K33" s="243">
        <v>1</v>
      </c>
      <c r="L33" s="238">
        <v>1</v>
      </c>
      <c r="M33" s="89"/>
      <c r="N33" s="239"/>
      <c r="O33" s="83"/>
      <c r="P33" s="135">
        <v>264.36</v>
      </c>
      <c r="Q33" s="136">
        <v>612.74</v>
      </c>
      <c r="R33" s="92"/>
      <c r="S33" s="98"/>
      <c r="T33" s="240">
        <v>877.1</v>
      </c>
    </row>
    <row r="34" spans="1:20" ht="30.6" x14ac:dyDescent="0.3">
      <c r="A34" s="117">
        <v>32</v>
      </c>
      <c r="B34" s="117" t="s">
        <v>1482</v>
      </c>
      <c r="C34" s="117" t="s">
        <v>1483</v>
      </c>
      <c r="D34" s="117" t="s">
        <v>1414</v>
      </c>
      <c r="E34" s="88" t="s">
        <v>1484</v>
      </c>
      <c r="F34" s="117" t="s">
        <v>1485</v>
      </c>
      <c r="G34" s="88" t="s">
        <v>61</v>
      </c>
      <c r="H34" s="255" t="s">
        <v>1486</v>
      </c>
      <c r="I34" s="117" t="s">
        <v>27</v>
      </c>
      <c r="J34" s="117" t="s">
        <v>28</v>
      </c>
      <c r="K34" s="243">
        <v>2</v>
      </c>
      <c r="L34" s="238">
        <v>2</v>
      </c>
      <c r="M34" s="89"/>
      <c r="N34" s="239"/>
      <c r="O34" s="83"/>
      <c r="P34" s="135">
        <v>264.36</v>
      </c>
      <c r="Q34" s="136">
        <v>1225.48</v>
      </c>
      <c r="R34" s="92"/>
      <c r="S34" s="98"/>
      <c r="T34" s="240">
        <v>1489.84</v>
      </c>
    </row>
    <row r="35" spans="1:20" ht="30.6" x14ac:dyDescent="0.3">
      <c r="A35" s="117">
        <v>33</v>
      </c>
      <c r="B35" s="117" t="s">
        <v>1487</v>
      </c>
      <c r="C35" s="117" t="s">
        <v>1488</v>
      </c>
      <c r="D35" s="117" t="s">
        <v>1414</v>
      </c>
      <c r="E35" s="88" t="s">
        <v>1489</v>
      </c>
      <c r="F35" s="117" t="s">
        <v>1490</v>
      </c>
      <c r="G35" s="88" t="s">
        <v>1491</v>
      </c>
      <c r="H35" s="255" t="s">
        <v>1492</v>
      </c>
      <c r="I35" s="117" t="s">
        <v>27</v>
      </c>
      <c r="J35" s="117" t="s">
        <v>28</v>
      </c>
      <c r="K35" s="256">
        <v>2</v>
      </c>
      <c r="L35" s="238"/>
      <c r="M35" s="257">
        <v>2</v>
      </c>
      <c r="N35" s="239"/>
      <c r="O35" s="83"/>
      <c r="P35" s="135">
        <v>264.36</v>
      </c>
      <c r="Q35" s="136">
        <v>0</v>
      </c>
      <c r="R35" s="92"/>
      <c r="S35" s="98"/>
      <c r="T35" s="240">
        <v>264.36</v>
      </c>
    </row>
    <row r="36" spans="1:20" ht="30.6" x14ac:dyDescent="0.3">
      <c r="A36" s="117">
        <v>34</v>
      </c>
      <c r="B36" s="86" t="s">
        <v>1493</v>
      </c>
      <c r="C36" s="117" t="s">
        <v>1494</v>
      </c>
      <c r="D36" s="86" t="s">
        <v>1414</v>
      </c>
      <c r="E36" s="90" t="s">
        <v>1495</v>
      </c>
      <c r="F36" s="86" t="s">
        <v>1496</v>
      </c>
      <c r="G36" s="90" t="s">
        <v>1497</v>
      </c>
      <c r="H36" s="255" t="s">
        <v>1498</v>
      </c>
      <c r="I36" s="86" t="s">
        <v>27</v>
      </c>
      <c r="J36" s="117" t="s">
        <v>28</v>
      </c>
      <c r="K36" s="261">
        <v>2</v>
      </c>
      <c r="L36" s="262">
        <v>1</v>
      </c>
      <c r="M36" s="262">
        <v>1</v>
      </c>
      <c r="N36" s="251"/>
      <c r="O36" s="83"/>
      <c r="P36" s="135">
        <v>264.36</v>
      </c>
      <c r="Q36" s="136">
        <v>612.74</v>
      </c>
      <c r="R36" s="92"/>
      <c r="S36" s="98"/>
      <c r="T36" s="240">
        <v>877.1</v>
      </c>
    </row>
    <row r="37" spans="1:20" ht="30.6" x14ac:dyDescent="0.3">
      <c r="A37" s="117">
        <v>35</v>
      </c>
      <c r="B37" s="117" t="s">
        <v>1499</v>
      </c>
      <c r="C37" s="117" t="s">
        <v>1500</v>
      </c>
      <c r="D37" s="117" t="s">
        <v>1414</v>
      </c>
      <c r="E37" s="88" t="s">
        <v>1501</v>
      </c>
      <c r="F37" s="117" t="s">
        <v>1502</v>
      </c>
      <c r="G37" s="88" t="s">
        <v>61</v>
      </c>
      <c r="H37" s="255" t="s">
        <v>1503</v>
      </c>
      <c r="I37" s="117" t="s">
        <v>27</v>
      </c>
      <c r="J37" s="117" t="s">
        <v>28</v>
      </c>
      <c r="K37" s="243">
        <v>1</v>
      </c>
      <c r="L37" s="238">
        <v>1</v>
      </c>
      <c r="M37" s="89"/>
      <c r="N37" s="239"/>
      <c r="O37" s="83"/>
      <c r="P37" s="135">
        <v>264.36</v>
      </c>
      <c r="Q37" s="136">
        <v>612.74</v>
      </c>
      <c r="R37" s="92"/>
      <c r="S37" s="98"/>
      <c r="T37" s="240">
        <v>877.1</v>
      </c>
    </row>
    <row r="38" spans="1:20" ht="40.799999999999997" x14ac:dyDescent="0.3">
      <c r="A38" s="117">
        <v>36</v>
      </c>
      <c r="B38" s="117" t="s">
        <v>1504</v>
      </c>
      <c r="C38" s="117" t="s">
        <v>1505</v>
      </c>
      <c r="D38" s="117" t="s">
        <v>1414</v>
      </c>
      <c r="E38" s="88" t="s">
        <v>1506</v>
      </c>
      <c r="F38" s="117" t="s">
        <v>1507</v>
      </c>
      <c r="G38" s="88" t="s">
        <v>1508</v>
      </c>
      <c r="H38" s="255" t="s">
        <v>1509</v>
      </c>
      <c r="I38" s="117" t="s">
        <v>27</v>
      </c>
      <c r="J38" s="117" t="s">
        <v>28</v>
      </c>
      <c r="K38" s="243">
        <v>1</v>
      </c>
      <c r="L38" s="238">
        <v>1</v>
      </c>
      <c r="M38" s="89"/>
      <c r="N38" s="239"/>
      <c r="O38" s="87"/>
      <c r="P38" s="135">
        <v>264.36</v>
      </c>
      <c r="Q38" s="136">
        <v>612.74</v>
      </c>
      <c r="R38" s="252"/>
      <c r="S38" s="98"/>
      <c r="T38" s="240">
        <v>877.1</v>
      </c>
    </row>
    <row r="39" spans="1:20" ht="20.399999999999999" x14ac:dyDescent="0.3">
      <c r="A39" s="117">
        <v>37</v>
      </c>
      <c r="B39" s="117" t="s">
        <v>1510</v>
      </c>
      <c r="C39" s="117" t="s">
        <v>1511</v>
      </c>
      <c r="D39" s="117" t="s">
        <v>1414</v>
      </c>
      <c r="E39" s="88" t="s">
        <v>1512</v>
      </c>
      <c r="F39" s="117" t="s">
        <v>1513</v>
      </c>
      <c r="G39" s="88" t="s">
        <v>1514</v>
      </c>
      <c r="H39" s="255" t="s">
        <v>1515</v>
      </c>
      <c r="I39" s="117" t="s">
        <v>27</v>
      </c>
      <c r="J39" s="117" t="s">
        <v>28</v>
      </c>
      <c r="K39" s="243">
        <v>2</v>
      </c>
      <c r="L39" s="238">
        <v>2</v>
      </c>
      <c r="M39" s="89"/>
      <c r="N39" s="239"/>
      <c r="O39" s="83"/>
      <c r="P39" s="135">
        <v>264.36</v>
      </c>
      <c r="Q39" s="136">
        <v>1225.48</v>
      </c>
      <c r="R39" s="92"/>
      <c r="S39" s="98"/>
      <c r="T39" s="240">
        <v>1489.84</v>
      </c>
    </row>
    <row r="40" spans="1:20" ht="30.6" x14ac:dyDescent="0.3">
      <c r="A40" s="117">
        <v>38</v>
      </c>
      <c r="B40" s="117" t="s">
        <v>1516</v>
      </c>
      <c r="C40" s="117" t="s">
        <v>1517</v>
      </c>
      <c r="D40" s="117" t="s">
        <v>1414</v>
      </c>
      <c r="E40" s="88" t="s">
        <v>1518</v>
      </c>
      <c r="F40" s="117" t="s">
        <v>1468</v>
      </c>
      <c r="G40" s="88" t="s">
        <v>1469</v>
      </c>
      <c r="H40" s="255" t="s">
        <v>1519</v>
      </c>
      <c r="I40" s="117" t="s">
        <v>27</v>
      </c>
      <c r="J40" s="117" t="s">
        <v>28</v>
      </c>
      <c r="K40" s="243">
        <v>1</v>
      </c>
      <c r="L40" s="238">
        <v>1</v>
      </c>
      <c r="M40" s="89"/>
      <c r="N40" s="239"/>
      <c r="O40" s="83"/>
      <c r="P40" s="135">
        <v>264.36</v>
      </c>
      <c r="Q40" s="136">
        <v>612.74</v>
      </c>
      <c r="R40" s="92"/>
      <c r="S40" s="98"/>
      <c r="T40" s="240">
        <v>877.1</v>
      </c>
    </row>
    <row r="41" spans="1:20" ht="51" x14ac:dyDescent="0.3">
      <c r="A41" s="117">
        <v>39</v>
      </c>
      <c r="B41" s="117" t="s">
        <v>1520</v>
      </c>
      <c r="C41" s="117" t="s">
        <v>1521</v>
      </c>
      <c r="D41" s="117" t="s">
        <v>1414</v>
      </c>
      <c r="E41" s="88" t="s">
        <v>1522</v>
      </c>
      <c r="F41" s="117" t="s">
        <v>1523</v>
      </c>
      <c r="G41" s="88" t="s">
        <v>1524</v>
      </c>
      <c r="H41" s="255" t="s">
        <v>1525</v>
      </c>
      <c r="I41" s="117" t="s">
        <v>27</v>
      </c>
      <c r="J41" s="117" t="s">
        <v>28</v>
      </c>
      <c r="K41" s="243">
        <v>2</v>
      </c>
      <c r="L41" s="238">
        <v>2</v>
      </c>
      <c r="M41" s="89"/>
      <c r="N41" s="239"/>
      <c r="O41" s="83"/>
      <c r="P41" s="135">
        <v>264.36</v>
      </c>
      <c r="Q41" s="136">
        <v>1225.48</v>
      </c>
      <c r="R41" s="92"/>
      <c r="S41" s="98"/>
      <c r="T41" s="240">
        <v>1489.84</v>
      </c>
    </row>
    <row r="42" spans="1:20" ht="40.799999999999997" x14ac:dyDescent="0.3">
      <c r="A42" s="117">
        <v>40</v>
      </c>
      <c r="B42" s="117" t="s">
        <v>1526</v>
      </c>
      <c r="C42" s="117" t="s">
        <v>856</v>
      </c>
      <c r="D42" s="117" t="s">
        <v>1414</v>
      </c>
      <c r="E42" s="88" t="s">
        <v>1527</v>
      </c>
      <c r="F42" s="117" t="s">
        <v>1528</v>
      </c>
      <c r="G42" s="88" t="s">
        <v>1529</v>
      </c>
      <c r="H42" s="255" t="s">
        <v>1530</v>
      </c>
      <c r="I42" s="117" t="s">
        <v>27</v>
      </c>
      <c r="J42" s="117" t="s">
        <v>28</v>
      </c>
      <c r="K42" s="256">
        <v>2</v>
      </c>
      <c r="L42" s="260">
        <v>2</v>
      </c>
      <c r="M42" s="89"/>
      <c r="N42" s="239"/>
      <c r="O42" s="83"/>
      <c r="P42" s="135">
        <v>264.36</v>
      </c>
      <c r="Q42" s="136">
        <v>1225.48</v>
      </c>
      <c r="R42" s="92"/>
      <c r="S42" s="98"/>
      <c r="T42" s="240">
        <v>1489.84</v>
      </c>
    </row>
    <row r="43" spans="1:20" ht="30.6" x14ac:dyDescent="0.3">
      <c r="A43" s="117">
        <v>41</v>
      </c>
      <c r="B43" s="117" t="s">
        <v>1531</v>
      </c>
      <c r="C43" s="117" t="s">
        <v>1532</v>
      </c>
      <c r="D43" s="117" t="s">
        <v>1414</v>
      </c>
      <c r="E43" s="88" t="s">
        <v>1533</v>
      </c>
      <c r="F43" s="117" t="s">
        <v>1534</v>
      </c>
      <c r="G43" s="88" t="s">
        <v>1535</v>
      </c>
      <c r="H43" s="255" t="s">
        <v>1536</v>
      </c>
      <c r="I43" s="117" t="s">
        <v>27</v>
      </c>
      <c r="J43" s="117" t="s">
        <v>28</v>
      </c>
      <c r="K43" s="243">
        <v>1</v>
      </c>
      <c r="L43" s="238"/>
      <c r="M43" s="238">
        <v>1</v>
      </c>
      <c r="N43" s="239"/>
      <c r="O43" s="83"/>
      <c r="P43" s="135">
        <v>264.36</v>
      </c>
      <c r="Q43" s="136">
        <v>612.74</v>
      </c>
      <c r="R43" s="244"/>
      <c r="S43" s="98"/>
      <c r="T43" s="240">
        <v>877.1</v>
      </c>
    </row>
    <row r="44" spans="1:20" ht="40.799999999999997" x14ac:dyDescent="0.3">
      <c r="A44" s="117">
        <v>42</v>
      </c>
      <c r="B44" s="117" t="s">
        <v>1537</v>
      </c>
      <c r="C44" s="117" t="s">
        <v>1538</v>
      </c>
      <c r="D44" s="117" t="s">
        <v>1414</v>
      </c>
      <c r="E44" s="88" t="s">
        <v>1539</v>
      </c>
      <c r="F44" s="117" t="s">
        <v>1540</v>
      </c>
      <c r="G44" s="88" t="s">
        <v>1541</v>
      </c>
      <c r="H44" s="255" t="s">
        <v>1542</v>
      </c>
      <c r="I44" s="117" t="s">
        <v>27</v>
      </c>
      <c r="J44" s="117" t="s">
        <v>28</v>
      </c>
      <c r="K44" s="243">
        <v>1</v>
      </c>
      <c r="L44" s="238">
        <v>1</v>
      </c>
      <c r="M44" s="89"/>
      <c r="N44" s="239"/>
      <c r="O44" s="83"/>
      <c r="P44" s="135">
        <v>264.36</v>
      </c>
      <c r="Q44" s="136">
        <v>612.74</v>
      </c>
      <c r="R44" s="244"/>
      <c r="S44" s="98"/>
      <c r="T44" s="240">
        <v>877.1</v>
      </c>
    </row>
    <row r="45" spans="1:20" ht="30.6" x14ac:dyDescent="0.3">
      <c r="A45" s="117">
        <v>43</v>
      </c>
      <c r="B45" s="88" t="s">
        <v>1543</v>
      </c>
      <c r="C45" s="117" t="s">
        <v>1544</v>
      </c>
      <c r="D45" s="117" t="s">
        <v>1414</v>
      </c>
      <c r="E45" s="117" t="s">
        <v>1545</v>
      </c>
      <c r="F45" s="117" t="s">
        <v>1546</v>
      </c>
      <c r="G45" s="88" t="s">
        <v>1547</v>
      </c>
      <c r="H45" s="255" t="s">
        <v>1548</v>
      </c>
      <c r="I45" s="117" t="s">
        <v>28</v>
      </c>
      <c r="J45" s="117" t="s">
        <v>28</v>
      </c>
      <c r="K45" s="243">
        <v>1</v>
      </c>
      <c r="L45" s="238">
        <v>1</v>
      </c>
      <c r="M45" s="89"/>
      <c r="N45" s="239"/>
      <c r="O45" s="83"/>
      <c r="P45" s="135">
        <v>264.36</v>
      </c>
      <c r="Q45" s="136">
        <v>0</v>
      </c>
      <c r="R45" s="244"/>
      <c r="S45" s="98"/>
      <c r="T45" s="240">
        <v>264.36</v>
      </c>
    </row>
    <row r="46" spans="1:20" ht="51" x14ac:dyDescent="0.3">
      <c r="A46" s="117">
        <v>44</v>
      </c>
      <c r="B46" s="88" t="s">
        <v>1549</v>
      </c>
      <c r="C46" s="117" t="s">
        <v>1550</v>
      </c>
      <c r="D46" s="117" t="s">
        <v>1414</v>
      </c>
      <c r="E46" s="117" t="s">
        <v>1551</v>
      </c>
      <c r="F46" s="117" t="s">
        <v>1552</v>
      </c>
      <c r="G46" s="91" t="s">
        <v>1553</v>
      </c>
      <c r="H46" s="255" t="s">
        <v>1554</v>
      </c>
      <c r="I46" s="117" t="s">
        <v>27</v>
      </c>
      <c r="J46" s="117" t="s">
        <v>28</v>
      </c>
      <c r="K46" s="243">
        <v>1</v>
      </c>
      <c r="L46" s="238"/>
      <c r="M46" s="238">
        <v>1</v>
      </c>
      <c r="N46" s="239"/>
      <c r="O46" s="83"/>
      <c r="P46" s="135">
        <v>264.36</v>
      </c>
      <c r="Q46" s="136">
        <v>612.74</v>
      </c>
      <c r="R46" s="92"/>
      <c r="S46" s="98"/>
      <c r="T46" s="240">
        <v>877.1</v>
      </c>
    </row>
    <row r="47" spans="1:20" ht="30.6" x14ac:dyDescent="0.3">
      <c r="A47" s="117">
        <v>45</v>
      </c>
      <c r="B47" s="88" t="s">
        <v>1555</v>
      </c>
      <c r="C47" s="117" t="s">
        <v>1556</v>
      </c>
      <c r="D47" s="117" t="s">
        <v>1414</v>
      </c>
      <c r="E47" s="117" t="s">
        <v>1557</v>
      </c>
      <c r="F47" s="117" t="s">
        <v>1558</v>
      </c>
      <c r="G47" s="91" t="s">
        <v>1559</v>
      </c>
      <c r="H47" s="255" t="s">
        <v>1560</v>
      </c>
      <c r="I47" s="117" t="s">
        <v>27</v>
      </c>
      <c r="J47" s="117" t="s">
        <v>28</v>
      </c>
      <c r="K47" s="243">
        <v>2</v>
      </c>
      <c r="L47" s="238">
        <v>2</v>
      </c>
      <c r="M47" s="89"/>
      <c r="N47" s="239"/>
      <c r="O47" s="83"/>
      <c r="P47" s="135">
        <v>264.36</v>
      </c>
      <c r="Q47" s="136">
        <v>1225.48</v>
      </c>
      <c r="R47" s="92"/>
      <c r="S47" s="98"/>
      <c r="T47" s="240">
        <v>1489.84</v>
      </c>
    </row>
    <row r="48" spans="1:20" ht="30.6" x14ac:dyDescent="0.3">
      <c r="A48" s="117">
        <v>46</v>
      </c>
      <c r="B48" s="88" t="s">
        <v>1561</v>
      </c>
      <c r="C48" s="117" t="s">
        <v>1562</v>
      </c>
      <c r="D48" s="117" t="s">
        <v>1414</v>
      </c>
      <c r="E48" s="117" t="s">
        <v>1563</v>
      </c>
      <c r="F48" s="117" t="s">
        <v>1564</v>
      </c>
      <c r="G48" s="91" t="s">
        <v>1565</v>
      </c>
      <c r="H48" s="255" t="s">
        <v>1566</v>
      </c>
      <c r="I48" s="117" t="s">
        <v>27</v>
      </c>
      <c r="J48" s="117" t="s">
        <v>28</v>
      </c>
      <c r="K48" s="256">
        <v>1</v>
      </c>
      <c r="L48" s="260">
        <v>1</v>
      </c>
      <c r="M48" s="89"/>
      <c r="N48" s="239"/>
      <c r="O48" s="83"/>
      <c r="P48" s="135">
        <v>264.36</v>
      </c>
      <c r="Q48" s="136">
        <v>612.74</v>
      </c>
      <c r="R48" s="92"/>
      <c r="S48" s="98"/>
      <c r="T48" s="240">
        <v>877.1</v>
      </c>
    </row>
    <row r="49" spans="1:20" ht="30.6" x14ac:dyDescent="0.3">
      <c r="A49" s="117">
        <v>47</v>
      </c>
      <c r="B49" s="88" t="s">
        <v>1567</v>
      </c>
      <c r="C49" s="117" t="s">
        <v>1568</v>
      </c>
      <c r="D49" s="117" t="s">
        <v>1414</v>
      </c>
      <c r="E49" s="117" t="s">
        <v>1569</v>
      </c>
      <c r="F49" s="117" t="s">
        <v>1570</v>
      </c>
      <c r="G49" s="91" t="s">
        <v>1571</v>
      </c>
      <c r="H49" s="255" t="s">
        <v>1572</v>
      </c>
      <c r="I49" s="117" t="s">
        <v>27</v>
      </c>
      <c r="J49" s="117" t="s">
        <v>28</v>
      </c>
      <c r="K49" s="257">
        <v>2</v>
      </c>
      <c r="L49" s="257">
        <v>2</v>
      </c>
      <c r="M49" s="89"/>
      <c r="N49" s="239"/>
      <c r="O49" s="83"/>
      <c r="P49" s="135">
        <v>264.36</v>
      </c>
      <c r="Q49" s="136">
        <v>1225.48</v>
      </c>
      <c r="R49" s="92"/>
      <c r="S49" s="98"/>
      <c r="T49" s="240">
        <v>1489.84</v>
      </c>
    </row>
    <row r="50" spans="1:20" ht="40.799999999999997" x14ac:dyDescent="0.3">
      <c r="A50" s="117">
        <v>48</v>
      </c>
      <c r="B50" s="117" t="s">
        <v>1573</v>
      </c>
      <c r="C50" s="117" t="s">
        <v>1574</v>
      </c>
      <c r="D50" s="117" t="s">
        <v>1414</v>
      </c>
      <c r="E50" s="88" t="s">
        <v>1575</v>
      </c>
      <c r="F50" s="117" t="s">
        <v>1439</v>
      </c>
      <c r="G50" s="88" t="s">
        <v>1440</v>
      </c>
      <c r="H50" s="255" t="s">
        <v>1441</v>
      </c>
      <c r="I50" s="117" t="s">
        <v>27</v>
      </c>
      <c r="J50" s="117" t="s">
        <v>28</v>
      </c>
      <c r="K50" s="238">
        <v>1</v>
      </c>
      <c r="L50" s="238"/>
      <c r="M50" s="238">
        <v>1</v>
      </c>
      <c r="N50" s="239"/>
      <c r="O50" s="83"/>
      <c r="P50" s="135">
        <v>264.36</v>
      </c>
      <c r="Q50" s="136">
        <v>612.74</v>
      </c>
      <c r="R50" s="92"/>
      <c r="S50" s="98"/>
      <c r="T50" s="240">
        <v>877.1</v>
      </c>
    </row>
    <row r="51" spans="1:20" ht="40.799999999999997" x14ac:dyDescent="0.3">
      <c r="A51" s="117">
        <v>49</v>
      </c>
      <c r="B51" s="117" t="s">
        <v>1576</v>
      </c>
      <c r="C51" s="117" t="s">
        <v>1577</v>
      </c>
      <c r="D51" s="117" t="s">
        <v>1414</v>
      </c>
      <c r="E51" s="88" t="s">
        <v>1578</v>
      </c>
      <c r="F51" s="117" t="s">
        <v>1579</v>
      </c>
      <c r="G51" s="88" t="s">
        <v>1580</v>
      </c>
      <c r="H51" s="255" t="s">
        <v>1581</v>
      </c>
      <c r="I51" s="117" t="s">
        <v>27</v>
      </c>
      <c r="J51" s="117" t="s">
        <v>28</v>
      </c>
      <c r="K51" s="256">
        <v>1</v>
      </c>
      <c r="L51" s="260"/>
      <c r="M51" s="260">
        <v>1</v>
      </c>
      <c r="N51" s="239"/>
      <c r="O51" s="83"/>
      <c r="P51" s="135">
        <v>264.36</v>
      </c>
      <c r="Q51" s="136">
        <v>612.74</v>
      </c>
      <c r="R51" s="92"/>
      <c r="S51" s="98"/>
      <c r="T51" s="240">
        <v>877.1</v>
      </c>
    </row>
    <row r="52" spans="1:20" ht="30.6" x14ac:dyDescent="0.3">
      <c r="A52" s="117">
        <v>50</v>
      </c>
      <c r="B52" s="117" t="s">
        <v>1582</v>
      </c>
      <c r="C52" s="117" t="s">
        <v>1583</v>
      </c>
      <c r="D52" s="117" t="s">
        <v>1414</v>
      </c>
      <c r="E52" s="88" t="s">
        <v>1584</v>
      </c>
      <c r="F52" s="117" t="s">
        <v>1585</v>
      </c>
      <c r="G52" s="88" t="s">
        <v>1586</v>
      </c>
      <c r="H52" s="255" t="s">
        <v>1587</v>
      </c>
      <c r="I52" s="117" t="s">
        <v>27</v>
      </c>
      <c r="J52" s="117" t="s">
        <v>28</v>
      </c>
      <c r="K52" s="243">
        <v>1</v>
      </c>
      <c r="L52" s="238"/>
      <c r="M52" s="238">
        <v>1</v>
      </c>
      <c r="N52" s="239"/>
      <c r="O52" s="83"/>
      <c r="P52" s="135">
        <v>264.36</v>
      </c>
      <c r="Q52" s="136">
        <v>612.74</v>
      </c>
      <c r="R52" s="92"/>
      <c r="S52" s="98"/>
      <c r="T52" s="240">
        <v>877.1</v>
      </c>
    </row>
    <row r="53" spans="1:20" ht="30.6" x14ac:dyDescent="0.3">
      <c r="A53" s="117">
        <v>51</v>
      </c>
      <c r="B53" s="117" t="s">
        <v>1588</v>
      </c>
      <c r="C53" s="117" t="s">
        <v>1589</v>
      </c>
      <c r="D53" s="117" t="s">
        <v>1414</v>
      </c>
      <c r="E53" s="88" t="s">
        <v>1590</v>
      </c>
      <c r="F53" s="117" t="s">
        <v>1591</v>
      </c>
      <c r="G53" s="88" t="s">
        <v>1592</v>
      </c>
      <c r="H53" s="255" t="s">
        <v>1593</v>
      </c>
      <c r="I53" s="117" t="s">
        <v>28</v>
      </c>
      <c r="J53" s="117" t="s">
        <v>28</v>
      </c>
      <c r="K53" s="243">
        <v>1</v>
      </c>
      <c r="L53" s="238">
        <v>1</v>
      </c>
      <c r="M53" s="89"/>
      <c r="N53" s="239"/>
      <c r="O53" s="83"/>
      <c r="P53" s="135">
        <v>264.36</v>
      </c>
      <c r="Q53" s="136">
        <v>0</v>
      </c>
      <c r="R53" s="244"/>
      <c r="S53" s="98"/>
      <c r="T53" s="240">
        <v>264.36</v>
      </c>
    </row>
    <row r="54" spans="1:20" ht="30.6" x14ac:dyDescent="0.3">
      <c r="A54" s="117">
        <v>52</v>
      </c>
      <c r="B54" s="117" t="s">
        <v>1594</v>
      </c>
      <c r="C54" s="117" t="s">
        <v>1595</v>
      </c>
      <c r="D54" s="117" t="s">
        <v>1414</v>
      </c>
      <c r="E54" s="88" t="s">
        <v>1596</v>
      </c>
      <c r="F54" s="117" t="s">
        <v>1597</v>
      </c>
      <c r="G54" s="88" t="s">
        <v>1598</v>
      </c>
      <c r="H54" s="255" t="s">
        <v>1599</v>
      </c>
      <c r="I54" s="117" t="s">
        <v>27</v>
      </c>
      <c r="J54" s="117" t="s">
        <v>28</v>
      </c>
      <c r="K54" s="243">
        <v>2</v>
      </c>
      <c r="L54" s="238">
        <v>2</v>
      </c>
      <c r="M54" s="260"/>
      <c r="N54" s="239"/>
      <c r="O54" s="83"/>
      <c r="P54" s="135">
        <v>264.36</v>
      </c>
      <c r="Q54" s="136">
        <v>1225.48</v>
      </c>
      <c r="R54" s="92"/>
      <c r="S54" s="98"/>
      <c r="T54" s="240">
        <v>1489.84</v>
      </c>
    </row>
    <row r="55" spans="1:20" ht="40.799999999999997" x14ac:dyDescent="0.3">
      <c r="A55" s="117">
        <v>53</v>
      </c>
      <c r="B55" s="117" t="s">
        <v>1600</v>
      </c>
      <c r="C55" s="117" t="s">
        <v>1601</v>
      </c>
      <c r="D55" s="117" t="s">
        <v>1602</v>
      </c>
      <c r="E55" s="88" t="s">
        <v>1603</v>
      </c>
      <c r="F55" s="117" t="s">
        <v>1604</v>
      </c>
      <c r="G55" s="88" t="s">
        <v>1605</v>
      </c>
      <c r="H55" s="255" t="s">
        <v>1606</v>
      </c>
      <c r="I55" s="117" t="s">
        <v>27</v>
      </c>
      <c r="J55" s="117" t="s">
        <v>28</v>
      </c>
      <c r="K55" s="243">
        <v>2</v>
      </c>
      <c r="L55" s="238">
        <v>2</v>
      </c>
      <c r="M55" s="89"/>
      <c r="N55" s="239"/>
      <c r="O55" s="83"/>
      <c r="P55" s="135">
        <v>264.36</v>
      </c>
      <c r="Q55" s="136">
        <v>1225.48</v>
      </c>
      <c r="R55" s="92"/>
      <c r="S55" s="98"/>
      <c r="T55" s="240">
        <v>1489.84</v>
      </c>
    </row>
    <row r="56" spans="1:20" ht="40.799999999999997" x14ac:dyDescent="0.3">
      <c r="A56" s="117">
        <v>54</v>
      </c>
      <c r="B56" s="117" t="s">
        <v>1607</v>
      </c>
      <c r="C56" s="117" t="s">
        <v>1608</v>
      </c>
      <c r="D56" s="117" t="s">
        <v>1602</v>
      </c>
      <c r="E56" s="88" t="s">
        <v>1609</v>
      </c>
      <c r="F56" s="117" t="s">
        <v>1610</v>
      </c>
      <c r="G56" s="88" t="s">
        <v>1611</v>
      </c>
      <c r="H56" s="255" t="s">
        <v>1612</v>
      </c>
      <c r="I56" s="117" t="s">
        <v>27</v>
      </c>
      <c r="J56" s="117" t="s">
        <v>28</v>
      </c>
      <c r="K56" s="243">
        <v>1</v>
      </c>
      <c r="L56" s="238">
        <v>1</v>
      </c>
      <c r="M56" s="89"/>
      <c r="N56" s="239"/>
      <c r="O56" s="83"/>
      <c r="P56" s="135">
        <v>264.36</v>
      </c>
      <c r="Q56" s="136">
        <v>612.74</v>
      </c>
      <c r="R56" s="92"/>
      <c r="S56" s="98"/>
      <c r="T56" s="240">
        <v>877.1</v>
      </c>
    </row>
    <row r="57" spans="1:20" ht="51" x14ac:dyDescent="0.3">
      <c r="A57" s="117">
        <v>55</v>
      </c>
      <c r="B57" s="117" t="s">
        <v>1613</v>
      </c>
      <c r="C57" s="117" t="s">
        <v>1614</v>
      </c>
      <c r="D57" s="117" t="s">
        <v>1602</v>
      </c>
      <c r="E57" s="88" t="s">
        <v>1615</v>
      </c>
      <c r="F57" s="117" t="s">
        <v>1616</v>
      </c>
      <c r="G57" s="88" t="s">
        <v>1617</v>
      </c>
      <c r="H57" s="255" t="s">
        <v>1618</v>
      </c>
      <c r="I57" s="117" t="s">
        <v>27</v>
      </c>
      <c r="J57" s="117" t="s">
        <v>28</v>
      </c>
      <c r="K57" s="243">
        <v>2</v>
      </c>
      <c r="L57" s="245">
        <v>2</v>
      </c>
      <c r="M57" s="89"/>
      <c r="N57" s="239"/>
      <c r="O57" s="83"/>
      <c r="P57" s="135">
        <v>264.36</v>
      </c>
      <c r="Q57" s="136">
        <v>1225.48</v>
      </c>
      <c r="R57" s="92"/>
      <c r="S57" s="98"/>
      <c r="T57" s="240">
        <v>1489.84</v>
      </c>
    </row>
    <row r="58" spans="1:20" ht="30.6" x14ac:dyDescent="0.3">
      <c r="A58" s="117">
        <v>56</v>
      </c>
      <c r="B58" s="117" t="s">
        <v>1619</v>
      </c>
      <c r="C58" s="117" t="s">
        <v>1620</v>
      </c>
      <c r="D58" s="117" t="s">
        <v>1602</v>
      </c>
      <c r="E58" s="88" t="s">
        <v>1621</v>
      </c>
      <c r="F58" s="88" t="s">
        <v>1622</v>
      </c>
      <c r="G58" s="88" t="s">
        <v>1623</v>
      </c>
      <c r="H58" s="255" t="s">
        <v>1624</v>
      </c>
      <c r="I58" s="117" t="s">
        <v>27</v>
      </c>
      <c r="J58" s="117" t="s">
        <v>28</v>
      </c>
      <c r="K58" s="243">
        <v>1</v>
      </c>
      <c r="L58" s="238"/>
      <c r="M58" s="238">
        <v>1</v>
      </c>
      <c r="N58" s="239"/>
      <c r="O58" s="83"/>
      <c r="P58" s="135">
        <v>264.36</v>
      </c>
      <c r="Q58" s="136">
        <v>612.74</v>
      </c>
      <c r="R58" s="244"/>
      <c r="S58" s="98"/>
      <c r="T58" s="240">
        <v>877.1</v>
      </c>
    </row>
    <row r="59" spans="1:20" ht="30.6" x14ac:dyDescent="0.3">
      <c r="A59" s="117">
        <v>57</v>
      </c>
      <c r="B59" s="117" t="s">
        <v>1625</v>
      </c>
      <c r="C59" s="117" t="s">
        <v>1626</v>
      </c>
      <c r="D59" s="117" t="s">
        <v>1602</v>
      </c>
      <c r="E59" s="88" t="s">
        <v>1627</v>
      </c>
      <c r="F59" s="117" t="s">
        <v>1628</v>
      </c>
      <c r="G59" s="88" t="s">
        <v>1629</v>
      </c>
      <c r="H59" s="255" t="s">
        <v>1630</v>
      </c>
      <c r="I59" s="117" t="s">
        <v>27</v>
      </c>
      <c r="J59" s="117" t="s">
        <v>28</v>
      </c>
      <c r="K59" s="256">
        <v>1</v>
      </c>
      <c r="L59" s="260">
        <v>1</v>
      </c>
      <c r="M59" s="89"/>
      <c r="N59" s="239"/>
      <c r="O59" s="83"/>
      <c r="P59" s="135">
        <v>264.36</v>
      </c>
      <c r="Q59" s="136">
        <v>612.74</v>
      </c>
      <c r="R59" s="92"/>
      <c r="S59" s="98"/>
      <c r="T59" s="240">
        <v>877.1</v>
      </c>
    </row>
    <row r="60" spans="1:20" ht="30.6" x14ac:dyDescent="0.3">
      <c r="A60" s="117">
        <v>58</v>
      </c>
      <c r="B60" s="117" t="s">
        <v>1631</v>
      </c>
      <c r="C60" s="117" t="s">
        <v>1632</v>
      </c>
      <c r="D60" s="117" t="s">
        <v>1602</v>
      </c>
      <c r="E60" s="88" t="s">
        <v>1633</v>
      </c>
      <c r="F60" s="117" t="s">
        <v>1634</v>
      </c>
      <c r="G60" s="88" t="s">
        <v>1635</v>
      </c>
      <c r="H60" s="255" t="s">
        <v>1636</v>
      </c>
      <c r="I60" s="117" t="s">
        <v>27</v>
      </c>
      <c r="J60" s="117" t="s">
        <v>28</v>
      </c>
      <c r="K60" s="256">
        <v>2</v>
      </c>
      <c r="L60" s="260">
        <v>1</v>
      </c>
      <c r="M60" s="260">
        <v>1</v>
      </c>
      <c r="N60" s="239"/>
      <c r="O60" s="83"/>
      <c r="P60" s="135">
        <v>264.36</v>
      </c>
      <c r="Q60" s="136">
        <v>612.74</v>
      </c>
      <c r="R60" s="92"/>
      <c r="S60" s="98"/>
      <c r="T60" s="240">
        <v>877.1</v>
      </c>
    </row>
    <row r="61" spans="1:20" ht="30.6" x14ac:dyDescent="0.3">
      <c r="A61" s="117">
        <v>59</v>
      </c>
      <c r="B61" s="117" t="s">
        <v>1637</v>
      </c>
      <c r="C61" s="117" t="s">
        <v>1638</v>
      </c>
      <c r="D61" s="117" t="s">
        <v>1639</v>
      </c>
      <c r="E61" s="88" t="s">
        <v>1640</v>
      </c>
      <c r="F61" s="117" t="s">
        <v>1641</v>
      </c>
      <c r="G61" s="88" t="s">
        <v>1642</v>
      </c>
      <c r="H61" s="255" t="s">
        <v>1643</v>
      </c>
      <c r="I61" s="117" t="s">
        <v>27</v>
      </c>
      <c r="J61" s="117" t="s">
        <v>28</v>
      </c>
      <c r="K61" s="243">
        <v>1</v>
      </c>
      <c r="L61" s="238"/>
      <c r="M61" s="238">
        <v>1</v>
      </c>
      <c r="N61" s="239"/>
      <c r="O61" s="83"/>
      <c r="P61" s="135">
        <v>264.36</v>
      </c>
      <c r="Q61" s="136">
        <v>612.74</v>
      </c>
      <c r="R61" s="92"/>
      <c r="S61" s="98"/>
      <c r="T61" s="240">
        <v>877.1</v>
      </c>
    </row>
    <row r="62" spans="1:20" ht="20.399999999999999" x14ac:dyDescent="0.3">
      <c r="A62" s="117">
        <v>60</v>
      </c>
      <c r="B62" s="117" t="s">
        <v>1644</v>
      </c>
      <c r="C62" s="117" t="s">
        <v>1645</v>
      </c>
      <c r="D62" s="117" t="s">
        <v>1646</v>
      </c>
      <c r="E62" s="88" t="s">
        <v>1647</v>
      </c>
      <c r="F62" s="117" t="s">
        <v>1648</v>
      </c>
      <c r="G62" s="88" t="s">
        <v>1514</v>
      </c>
      <c r="H62" s="255" t="s">
        <v>1649</v>
      </c>
      <c r="I62" s="117" t="s">
        <v>27</v>
      </c>
      <c r="J62" s="117" t="s">
        <v>28</v>
      </c>
      <c r="K62" s="243">
        <v>1</v>
      </c>
      <c r="L62" s="238">
        <v>1</v>
      </c>
      <c r="M62" s="89"/>
      <c r="N62" s="239"/>
      <c r="O62" s="83"/>
      <c r="P62" s="135">
        <v>264.36</v>
      </c>
      <c r="Q62" s="136">
        <v>612.74</v>
      </c>
      <c r="R62" s="92"/>
      <c r="S62" s="98"/>
      <c r="T62" s="240">
        <v>877.1</v>
      </c>
    </row>
    <row r="63" spans="1:20" ht="30.6" x14ac:dyDescent="0.3">
      <c r="A63" s="117">
        <v>61</v>
      </c>
      <c r="B63" s="117" t="s">
        <v>1650</v>
      </c>
      <c r="C63" s="117" t="s">
        <v>1651</v>
      </c>
      <c r="D63" s="117" t="s">
        <v>1652</v>
      </c>
      <c r="E63" s="88" t="s">
        <v>1653</v>
      </c>
      <c r="F63" s="117" t="s">
        <v>1654</v>
      </c>
      <c r="G63" s="88" t="s">
        <v>1655</v>
      </c>
      <c r="H63" s="255" t="s">
        <v>1656</v>
      </c>
      <c r="I63" s="117" t="s">
        <v>27</v>
      </c>
      <c r="J63" s="117" t="s">
        <v>28</v>
      </c>
      <c r="K63" s="243">
        <v>1</v>
      </c>
      <c r="L63" s="238">
        <v>1</v>
      </c>
      <c r="M63" s="89"/>
      <c r="N63" s="239"/>
      <c r="O63" s="83"/>
      <c r="P63" s="135">
        <v>264.36</v>
      </c>
      <c r="Q63" s="136">
        <v>612.74</v>
      </c>
      <c r="R63" s="92"/>
      <c r="S63" s="98"/>
      <c r="T63" s="240">
        <v>877.1</v>
      </c>
    </row>
    <row r="64" spans="1:20" ht="40.799999999999997" x14ac:dyDescent="0.3">
      <c r="A64" s="117">
        <v>62</v>
      </c>
      <c r="B64" s="117" t="s">
        <v>1657</v>
      </c>
      <c r="C64" s="117" t="s">
        <v>1658</v>
      </c>
      <c r="D64" s="117" t="s">
        <v>1652</v>
      </c>
      <c r="E64" s="88" t="s">
        <v>1659</v>
      </c>
      <c r="F64" s="117" t="s">
        <v>1388</v>
      </c>
      <c r="G64" s="88" t="s">
        <v>1389</v>
      </c>
      <c r="H64" s="255" t="s">
        <v>1390</v>
      </c>
      <c r="I64" s="117" t="s">
        <v>27</v>
      </c>
      <c r="J64" s="117" t="s">
        <v>28</v>
      </c>
      <c r="K64" s="243">
        <v>3</v>
      </c>
      <c r="L64" s="238">
        <v>3</v>
      </c>
      <c r="M64" s="89"/>
      <c r="N64" s="239"/>
      <c r="O64" s="83"/>
      <c r="P64" s="135">
        <v>264.36</v>
      </c>
      <c r="Q64" s="136">
        <v>1838.22</v>
      </c>
      <c r="R64" s="92"/>
      <c r="S64" s="98"/>
      <c r="T64" s="240">
        <v>2102.58</v>
      </c>
    </row>
    <row r="65" spans="1:20" ht="40.799999999999997" x14ac:dyDescent="0.3">
      <c r="A65" s="117">
        <v>63</v>
      </c>
      <c r="B65" s="117" t="s">
        <v>1660</v>
      </c>
      <c r="C65" s="117" t="s">
        <v>1661</v>
      </c>
      <c r="D65" s="117" t="s">
        <v>1662</v>
      </c>
      <c r="E65" s="88" t="s">
        <v>1663</v>
      </c>
      <c r="F65" s="117" t="s">
        <v>1664</v>
      </c>
      <c r="G65" s="88" t="s">
        <v>1665</v>
      </c>
      <c r="H65" s="255" t="s">
        <v>1666</v>
      </c>
      <c r="I65" s="117" t="s">
        <v>27</v>
      </c>
      <c r="J65" s="117" t="s">
        <v>28</v>
      </c>
      <c r="K65" s="243">
        <v>1</v>
      </c>
      <c r="L65" s="238">
        <v>1</v>
      </c>
      <c r="M65" s="89"/>
      <c r="N65" s="239"/>
      <c r="O65" s="83"/>
      <c r="P65" s="135">
        <v>264.36</v>
      </c>
      <c r="Q65" s="136">
        <v>612.74</v>
      </c>
      <c r="R65" s="92"/>
      <c r="S65" s="98"/>
      <c r="T65" s="240">
        <v>877.1</v>
      </c>
    </row>
    <row r="66" spans="1:20" ht="30.6" x14ac:dyDescent="0.3">
      <c r="A66" s="117">
        <v>64</v>
      </c>
      <c r="B66" s="117" t="s">
        <v>1667</v>
      </c>
      <c r="C66" s="117" t="s">
        <v>1668</v>
      </c>
      <c r="D66" s="117" t="s">
        <v>1662</v>
      </c>
      <c r="E66" s="88" t="s">
        <v>1669</v>
      </c>
      <c r="F66" s="117" t="s">
        <v>1670</v>
      </c>
      <c r="G66" s="88" t="s">
        <v>1671</v>
      </c>
      <c r="H66" s="255" t="s">
        <v>1672</v>
      </c>
      <c r="I66" s="117" t="s">
        <v>27</v>
      </c>
      <c r="J66" s="117" t="s">
        <v>28</v>
      </c>
      <c r="K66" s="256">
        <v>1</v>
      </c>
      <c r="L66" s="260"/>
      <c r="M66" s="260">
        <v>1</v>
      </c>
      <c r="N66" s="239"/>
      <c r="O66" s="83"/>
      <c r="P66" s="135">
        <v>264.36</v>
      </c>
      <c r="Q66" s="136">
        <v>612.74</v>
      </c>
      <c r="R66" s="92"/>
      <c r="S66" s="98"/>
      <c r="T66" s="240">
        <v>877.1</v>
      </c>
    </row>
    <row r="67" spans="1:20" ht="30.6" x14ac:dyDescent="0.3">
      <c r="A67" s="117">
        <v>65</v>
      </c>
      <c r="B67" s="117" t="s">
        <v>1673</v>
      </c>
      <c r="C67" s="117" t="s">
        <v>185</v>
      </c>
      <c r="D67" s="117" t="s">
        <v>1674</v>
      </c>
      <c r="E67" s="88" t="s">
        <v>1675</v>
      </c>
      <c r="F67" s="117" t="s">
        <v>1676</v>
      </c>
      <c r="G67" s="88" t="s">
        <v>1677</v>
      </c>
      <c r="H67" s="255" t="s">
        <v>1678</v>
      </c>
      <c r="I67" s="117" t="s">
        <v>27</v>
      </c>
      <c r="J67" s="117" t="s">
        <v>28</v>
      </c>
      <c r="K67" s="256">
        <v>1</v>
      </c>
      <c r="L67" s="260">
        <v>1</v>
      </c>
      <c r="M67" s="89"/>
      <c r="N67" s="239"/>
      <c r="O67" s="83"/>
      <c r="P67" s="135">
        <v>264.36</v>
      </c>
      <c r="Q67" s="136">
        <v>612.74</v>
      </c>
      <c r="R67" s="92"/>
      <c r="S67" s="98"/>
      <c r="T67" s="240">
        <v>877.1</v>
      </c>
    </row>
    <row r="68" spans="1:20" ht="20.399999999999999" x14ac:dyDescent="0.3">
      <c r="A68" s="117">
        <v>66</v>
      </c>
      <c r="B68" s="117" t="s">
        <v>1679</v>
      </c>
      <c r="C68" s="117" t="s">
        <v>1406</v>
      </c>
      <c r="D68" s="117" t="s">
        <v>1680</v>
      </c>
      <c r="E68" s="88" t="s">
        <v>1681</v>
      </c>
      <c r="F68" s="117" t="s">
        <v>1682</v>
      </c>
      <c r="G68" s="88" t="s">
        <v>1469</v>
      </c>
      <c r="H68" s="255" t="s">
        <v>1683</v>
      </c>
      <c r="I68" s="117" t="s">
        <v>27</v>
      </c>
      <c r="J68" s="117" t="s">
        <v>28</v>
      </c>
      <c r="K68" s="243">
        <v>2</v>
      </c>
      <c r="L68" s="238">
        <v>2</v>
      </c>
      <c r="M68" s="89"/>
      <c r="N68" s="239"/>
      <c r="O68" s="83"/>
      <c r="P68" s="135">
        <v>264.36</v>
      </c>
      <c r="Q68" s="136">
        <v>1225.48</v>
      </c>
      <c r="R68" s="92"/>
      <c r="S68" s="98"/>
      <c r="T68" s="240">
        <v>1489.84</v>
      </c>
    </row>
    <row r="69" spans="1:20" ht="71.400000000000006" x14ac:dyDescent="0.3">
      <c r="A69" s="117">
        <v>67</v>
      </c>
      <c r="B69" s="117" t="s">
        <v>1684</v>
      </c>
      <c r="C69" s="117" t="s">
        <v>1685</v>
      </c>
      <c r="D69" s="117" t="s">
        <v>1680</v>
      </c>
      <c r="E69" s="88" t="s">
        <v>1686</v>
      </c>
      <c r="F69" s="117" t="s">
        <v>1687</v>
      </c>
      <c r="G69" s="88" t="s">
        <v>1688</v>
      </c>
      <c r="H69" s="263" t="s">
        <v>1689</v>
      </c>
      <c r="I69" s="117" t="s">
        <v>27</v>
      </c>
      <c r="J69" s="117" t="s">
        <v>28</v>
      </c>
      <c r="K69" s="256">
        <v>1</v>
      </c>
      <c r="L69" s="260"/>
      <c r="M69" s="260">
        <v>1</v>
      </c>
      <c r="N69" s="239"/>
      <c r="O69" s="83"/>
      <c r="P69" s="135">
        <v>264.36</v>
      </c>
      <c r="Q69" s="136">
        <v>612.74</v>
      </c>
      <c r="R69" s="253"/>
      <c r="S69" s="98"/>
      <c r="T69" s="240">
        <v>877.1</v>
      </c>
    </row>
    <row r="70" spans="1:20" ht="30.6" x14ac:dyDescent="0.3">
      <c r="A70" s="117">
        <v>68</v>
      </c>
      <c r="B70" s="117" t="s">
        <v>1690</v>
      </c>
      <c r="C70" s="117" t="s">
        <v>1691</v>
      </c>
      <c r="D70" s="117" t="s">
        <v>1692</v>
      </c>
      <c r="E70" s="88" t="s">
        <v>1693</v>
      </c>
      <c r="F70" s="117" t="s">
        <v>1694</v>
      </c>
      <c r="G70" s="88" t="s">
        <v>1695</v>
      </c>
      <c r="H70" s="255" t="s">
        <v>1696</v>
      </c>
      <c r="I70" s="117" t="s">
        <v>27</v>
      </c>
      <c r="J70" s="117" t="s">
        <v>28</v>
      </c>
      <c r="K70" s="243">
        <v>1</v>
      </c>
      <c r="L70" s="238">
        <v>1</v>
      </c>
      <c r="M70" s="89"/>
      <c r="N70" s="239"/>
      <c r="O70" s="83"/>
      <c r="P70" s="135">
        <v>264.36</v>
      </c>
      <c r="Q70" s="136">
        <v>612.74</v>
      </c>
      <c r="R70" s="92"/>
      <c r="S70" s="98"/>
      <c r="T70" s="240">
        <v>877.1</v>
      </c>
    </row>
    <row r="71" spans="1:20" ht="30.6" x14ac:dyDescent="0.3">
      <c r="A71" s="117">
        <v>69</v>
      </c>
      <c r="B71" s="117" t="s">
        <v>1697</v>
      </c>
      <c r="C71" s="117" t="s">
        <v>1698</v>
      </c>
      <c r="D71" s="117" t="s">
        <v>1699</v>
      </c>
      <c r="E71" s="88" t="s">
        <v>1700</v>
      </c>
      <c r="F71" s="117" t="s">
        <v>1701</v>
      </c>
      <c r="G71" s="88" t="s">
        <v>1702</v>
      </c>
      <c r="H71" s="255" t="s">
        <v>1703</v>
      </c>
      <c r="I71" s="117" t="s">
        <v>27</v>
      </c>
      <c r="J71" s="117" t="s">
        <v>28</v>
      </c>
      <c r="K71" s="242">
        <v>1</v>
      </c>
      <c r="L71" s="238">
        <v>1</v>
      </c>
      <c r="M71" s="89"/>
      <c r="N71" s="239"/>
      <c r="O71" s="83"/>
      <c r="P71" s="135">
        <v>264.36</v>
      </c>
      <c r="Q71" s="136">
        <v>612.74</v>
      </c>
      <c r="R71" s="253"/>
      <c r="S71" s="98"/>
      <c r="T71" s="240">
        <v>877.1</v>
      </c>
    </row>
    <row r="72" spans="1:20" ht="40.799999999999997" x14ac:dyDescent="0.3">
      <c r="A72" s="117">
        <v>70</v>
      </c>
      <c r="B72" s="117" t="s">
        <v>1704</v>
      </c>
      <c r="C72" s="117" t="s">
        <v>1705</v>
      </c>
      <c r="D72" s="117" t="s">
        <v>1706</v>
      </c>
      <c r="E72" s="88" t="s">
        <v>1707</v>
      </c>
      <c r="F72" s="117" t="s">
        <v>1708</v>
      </c>
      <c r="G72" s="88" t="s">
        <v>1709</v>
      </c>
      <c r="H72" s="255" t="s">
        <v>1710</v>
      </c>
      <c r="I72" s="117" t="s">
        <v>27</v>
      </c>
      <c r="J72" s="117" t="s">
        <v>28</v>
      </c>
      <c r="K72" s="242">
        <v>2</v>
      </c>
      <c r="L72" s="238">
        <v>2</v>
      </c>
      <c r="M72" s="89"/>
      <c r="N72" s="239"/>
      <c r="O72" s="83"/>
      <c r="P72" s="135">
        <v>264.36</v>
      </c>
      <c r="Q72" s="136">
        <v>1225.48</v>
      </c>
      <c r="R72" s="92"/>
      <c r="S72" s="98"/>
      <c r="T72" s="240">
        <v>1489.84</v>
      </c>
    </row>
    <row r="73" spans="1:20" ht="51" x14ac:dyDescent="0.3">
      <c r="A73" s="117">
        <v>71</v>
      </c>
      <c r="B73" s="117" t="s">
        <v>1711</v>
      </c>
      <c r="C73" s="117" t="s">
        <v>1712</v>
      </c>
      <c r="D73" s="117" t="s">
        <v>1713</v>
      </c>
      <c r="E73" s="88" t="s">
        <v>1714</v>
      </c>
      <c r="F73" s="117" t="s">
        <v>1715</v>
      </c>
      <c r="G73" s="88" t="s">
        <v>1716</v>
      </c>
      <c r="H73" s="255" t="s">
        <v>1717</v>
      </c>
      <c r="I73" s="117" t="s">
        <v>27</v>
      </c>
      <c r="J73" s="117" t="s">
        <v>28</v>
      </c>
      <c r="K73" s="242">
        <v>2</v>
      </c>
      <c r="L73" s="238">
        <v>2</v>
      </c>
      <c r="M73" s="89"/>
      <c r="N73" s="239"/>
      <c r="O73" s="83"/>
      <c r="P73" s="135">
        <v>264.36</v>
      </c>
      <c r="Q73" s="136">
        <v>1225.48</v>
      </c>
      <c r="R73" s="92"/>
      <c r="S73" s="98"/>
      <c r="T73" s="240">
        <v>1489.84</v>
      </c>
    </row>
    <row r="74" spans="1:20" ht="30.6" x14ac:dyDescent="0.3">
      <c r="A74" s="117">
        <v>72</v>
      </c>
      <c r="B74" s="117" t="s">
        <v>1718</v>
      </c>
      <c r="C74" s="117" t="s">
        <v>1719</v>
      </c>
      <c r="D74" s="117" t="s">
        <v>1713</v>
      </c>
      <c r="E74" s="88" t="s">
        <v>1720</v>
      </c>
      <c r="F74" s="117" t="s">
        <v>1721</v>
      </c>
      <c r="G74" s="88" t="s">
        <v>1722</v>
      </c>
      <c r="H74" s="255" t="s">
        <v>1723</v>
      </c>
      <c r="I74" s="117" t="s">
        <v>27</v>
      </c>
      <c r="J74" s="117" t="s">
        <v>28</v>
      </c>
      <c r="K74" s="243">
        <v>2</v>
      </c>
      <c r="L74" s="238">
        <v>2</v>
      </c>
      <c r="M74" s="89"/>
      <c r="N74" s="239"/>
      <c r="O74" s="83"/>
      <c r="P74" s="135">
        <v>264.36</v>
      </c>
      <c r="Q74" s="136">
        <v>1225.48</v>
      </c>
      <c r="R74" s="92"/>
      <c r="S74" s="98"/>
      <c r="T74" s="240">
        <v>1489.84</v>
      </c>
    </row>
    <row r="75" spans="1:20" ht="30.6" x14ac:dyDescent="0.3">
      <c r="A75" s="117">
        <v>74</v>
      </c>
      <c r="B75" s="88" t="s">
        <v>1724</v>
      </c>
      <c r="C75" s="117" t="s">
        <v>1725</v>
      </c>
      <c r="D75" s="117" t="s">
        <v>1414</v>
      </c>
      <c r="E75" s="117" t="s">
        <v>1726</v>
      </c>
      <c r="F75" s="117" t="s">
        <v>1727</v>
      </c>
      <c r="G75" s="91">
        <v>80007240833</v>
      </c>
      <c r="H75" s="264" t="s">
        <v>1728</v>
      </c>
      <c r="I75" s="117" t="s">
        <v>27</v>
      </c>
      <c r="J75" s="117"/>
      <c r="K75" s="256">
        <v>1</v>
      </c>
      <c r="L75" s="260">
        <v>1</v>
      </c>
      <c r="M75" s="89"/>
      <c r="N75" s="239" t="s">
        <v>127</v>
      </c>
      <c r="O75" s="83"/>
      <c r="P75" s="135">
        <v>264.36</v>
      </c>
      <c r="Q75" s="136">
        <v>612.74</v>
      </c>
      <c r="R75" s="92"/>
      <c r="S75" s="98"/>
      <c r="T75" s="240">
        <v>877.1</v>
      </c>
    </row>
    <row r="76" spans="1:20" ht="40.799999999999997" x14ac:dyDescent="0.3">
      <c r="A76" s="117">
        <v>77</v>
      </c>
      <c r="B76" s="88" t="s">
        <v>1729</v>
      </c>
      <c r="C76" s="117" t="s">
        <v>1730</v>
      </c>
      <c r="D76" s="117" t="s">
        <v>1414</v>
      </c>
      <c r="E76" s="117" t="s">
        <v>1731</v>
      </c>
      <c r="F76" s="117" t="s">
        <v>1727</v>
      </c>
      <c r="G76" s="91">
        <v>97041540838</v>
      </c>
      <c r="H76" s="264" t="s">
        <v>1732</v>
      </c>
      <c r="I76" s="117" t="s">
        <v>27</v>
      </c>
      <c r="J76" s="117"/>
      <c r="K76" s="243">
        <v>1</v>
      </c>
      <c r="L76" s="238">
        <v>1</v>
      </c>
      <c r="M76" s="89"/>
      <c r="N76" s="239" t="s">
        <v>127</v>
      </c>
      <c r="O76" s="83"/>
      <c r="P76" s="135">
        <v>264.36</v>
      </c>
      <c r="Q76" s="136">
        <v>612.74</v>
      </c>
      <c r="R76" s="92"/>
      <c r="S76" s="98"/>
      <c r="T76" s="240">
        <v>877.1</v>
      </c>
    </row>
    <row r="77" spans="1:20" ht="40.799999999999997" x14ac:dyDescent="0.3">
      <c r="A77" s="117">
        <v>79</v>
      </c>
      <c r="B77" s="88" t="s">
        <v>1733</v>
      </c>
      <c r="C77" s="117" t="s">
        <v>1734</v>
      </c>
      <c r="D77" s="117" t="s">
        <v>1414</v>
      </c>
      <c r="E77" s="117" t="s">
        <v>1735</v>
      </c>
      <c r="F77" s="117" t="s">
        <v>1727</v>
      </c>
      <c r="G77" s="91">
        <v>8007080833</v>
      </c>
      <c r="H77" s="264" t="s">
        <v>1736</v>
      </c>
      <c r="I77" s="117" t="s">
        <v>27</v>
      </c>
      <c r="J77" s="117"/>
      <c r="K77" s="243">
        <v>1</v>
      </c>
      <c r="L77" s="238">
        <v>1</v>
      </c>
      <c r="M77" s="89"/>
      <c r="N77" s="239" t="s">
        <v>127</v>
      </c>
      <c r="O77" s="254"/>
      <c r="P77" s="135">
        <v>264.36</v>
      </c>
      <c r="Q77" s="136">
        <v>612.74</v>
      </c>
      <c r="R77" s="92"/>
      <c r="S77" s="98"/>
      <c r="T77" s="240">
        <v>877.1</v>
      </c>
    </row>
    <row r="78" spans="1:20" ht="40.799999999999997" x14ac:dyDescent="0.3">
      <c r="A78" s="117">
        <v>81</v>
      </c>
      <c r="B78" s="88" t="s">
        <v>1737</v>
      </c>
      <c r="C78" s="117" t="s">
        <v>1738</v>
      </c>
      <c r="D78" s="117" t="s">
        <v>1414</v>
      </c>
      <c r="E78" s="117" t="s">
        <v>1739</v>
      </c>
      <c r="F78" s="117" t="s">
        <v>1727</v>
      </c>
      <c r="G78" s="91">
        <v>80007800834</v>
      </c>
      <c r="H78" s="264" t="s">
        <v>1740</v>
      </c>
      <c r="I78" s="117" t="s">
        <v>27</v>
      </c>
      <c r="J78" s="117"/>
      <c r="K78" s="243">
        <v>1</v>
      </c>
      <c r="L78" s="238">
        <v>1</v>
      </c>
      <c r="M78" s="89"/>
      <c r="N78" s="239" t="s">
        <v>127</v>
      </c>
      <c r="O78" s="254"/>
      <c r="P78" s="135">
        <v>264.36</v>
      </c>
      <c r="Q78" s="136">
        <v>612.74</v>
      </c>
      <c r="R78" s="92"/>
      <c r="S78" s="98"/>
      <c r="T78" s="240">
        <v>877.1</v>
      </c>
    </row>
    <row r="79" spans="1:20" ht="30.6" x14ac:dyDescent="0.3">
      <c r="A79" s="117">
        <v>82</v>
      </c>
      <c r="B79" s="88" t="s">
        <v>1741</v>
      </c>
      <c r="C79" s="117" t="s">
        <v>1742</v>
      </c>
      <c r="D79" s="117" t="s">
        <v>1414</v>
      </c>
      <c r="E79" s="117" t="s">
        <v>1743</v>
      </c>
      <c r="F79" s="117" t="s">
        <v>1727</v>
      </c>
      <c r="G79" s="91">
        <v>80007710835</v>
      </c>
      <c r="H79" s="264" t="s">
        <v>1744</v>
      </c>
      <c r="I79" s="117" t="s">
        <v>27</v>
      </c>
      <c r="J79" s="117"/>
      <c r="K79" s="243">
        <v>1</v>
      </c>
      <c r="L79" s="245">
        <v>1</v>
      </c>
      <c r="M79" s="89"/>
      <c r="N79" s="239" t="s">
        <v>127</v>
      </c>
      <c r="O79" s="83"/>
      <c r="P79" s="135">
        <v>264.36</v>
      </c>
      <c r="Q79" s="136">
        <v>612.74</v>
      </c>
      <c r="R79" s="92"/>
      <c r="S79" s="98"/>
      <c r="T79" s="240">
        <v>877.1</v>
      </c>
    </row>
    <row r="80" spans="1:20" ht="30.6" x14ac:dyDescent="0.3">
      <c r="A80" s="117">
        <v>83</v>
      </c>
      <c r="B80" s="88" t="s">
        <v>1745</v>
      </c>
      <c r="C80" s="117" t="s">
        <v>1746</v>
      </c>
      <c r="D80" s="117" t="s">
        <v>1414</v>
      </c>
      <c r="E80" s="117" t="s">
        <v>1747</v>
      </c>
      <c r="F80" s="117" t="s">
        <v>1727</v>
      </c>
      <c r="G80" s="91">
        <v>80007710835</v>
      </c>
      <c r="H80" s="264" t="s">
        <v>1744</v>
      </c>
      <c r="I80" s="117" t="s">
        <v>27</v>
      </c>
      <c r="J80" s="117"/>
      <c r="K80" s="243">
        <v>1</v>
      </c>
      <c r="L80" s="238">
        <v>1</v>
      </c>
      <c r="M80" s="89"/>
      <c r="N80" s="239" t="s">
        <v>127</v>
      </c>
      <c r="O80" s="83"/>
      <c r="P80" s="135">
        <v>264.36</v>
      </c>
      <c r="Q80" s="136">
        <v>612.74</v>
      </c>
      <c r="R80" s="92"/>
      <c r="S80" s="98"/>
      <c r="T80" s="240">
        <v>877.1</v>
      </c>
    </row>
    <row r="81" spans="1:20" ht="30.6" x14ac:dyDescent="0.3">
      <c r="A81" s="117">
        <v>84</v>
      </c>
      <c r="B81" s="88" t="s">
        <v>1748</v>
      </c>
      <c r="C81" s="117" t="s">
        <v>1749</v>
      </c>
      <c r="D81" s="117" t="s">
        <v>1414</v>
      </c>
      <c r="E81" s="117" t="s">
        <v>1750</v>
      </c>
      <c r="F81" s="117" t="s">
        <v>1727</v>
      </c>
      <c r="G81" s="91">
        <v>80006740833</v>
      </c>
      <c r="H81" s="264" t="s">
        <v>1751</v>
      </c>
      <c r="I81" s="117" t="s">
        <v>27</v>
      </c>
      <c r="J81" s="117"/>
      <c r="K81" s="256">
        <v>2</v>
      </c>
      <c r="L81" s="238"/>
      <c r="M81" s="256">
        <v>2</v>
      </c>
      <c r="N81" s="239" t="s">
        <v>127</v>
      </c>
      <c r="O81" s="83"/>
      <c r="P81" s="135">
        <v>264.36</v>
      </c>
      <c r="Q81" s="136">
        <v>0</v>
      </c>
      <c r="R81" s="92"/>
      <c r="S81" s="98"/>
      <c r="T81" s="240">
        <v>264.36</v>
      </c>
    </row>
    <row r="82" spans="1:20" ht="40.799999999999997" x14ac:dyDescent="0.3">
      <c r="A82" s="117">
        <v>85</v>
      </c>
      <c r="B82" s="88" t="s">
        <v>1752</v>
      </c>
      <c r="C82" s="117" t="s">
        <v>1753</v>
      </c>
      <c r="D82" s="117" t="s">
        <v>1414</v>
      </c>
      <c r="E82" s="117" t="s">
        <v>1754</v>
      </c>
      <c r="F82" s="117" t="s">
        <v>1727</v>
      </c>
      <c r="G82" s="91">
        <v>97061850836</v>
      </c>
      <c r="H82" s="264" t="s">
        <v>1755</v>
      </c>
      <c r="I82" s="117" t="s">
        <v>27</v>
      </c>
      <c r="J82" s="117"/>
      <c r="K82" s="243">
        <v>1</v>
      </c>
      <c r="L82" s="238">
        <v>1</v>
      </c>
      <c r="M82" s="89"/>
      <c r="N82" s="239" t="s">
        <v>127</v>
      </c>
      <c r="O82" s="83"/>
      <c r="P82" s="135">
        <v>264.36</v>
      </c>
      <c r="Q82" s="136">
        <v>612.74</v>
      </c>
      <c r="R82" s="92"/>
      <c r="S82" s="98"/>
      <c r="T82" s="240">
        <v>877.1</v>
      </c>
    </row>
    <row r="83" spans="1:20" ht="40.799999999999997" x14ac:dyDescent="0.3">
      <c r="A83" s="117">
        <v>87</v>
      </c>
      <c r="B83" s="88" t="s">
        <v>1756</v>
      </c>
      <c r="C83" s="117" t="s">
        <v>1757</v>
      </c>
      <c r="D83" s="117" t="s">
        <v>1312</v>
      </c>
      <c r="E83" s="117" t="s">
        <v>1758</v>
      </c>
      <c r="F83" s="117" t="s">
        <v>1727</v>
      </c>
      <c r="G83" s="91">
        <v>90008810831</v>
      </c>
      <c r="H83" s="264" t="s">
        <v>1759</v>
      </c>
      <c r="I83" s="117" t="s">
        <v>27</v>
      </c>
      <c r="J83" s="117"/>
      <c r="K83" s="243">
        <v>1</v>
      </c>
      <c r="L83" s="238">
        <v>1</v>
      </c>
      <c r="M83" s="89"/>
      <c r="N83" s="239" t="s">
        <v>127</v>
      </c>
      <c r="O83" s="83"/>
      <c r="P83" s="135">
        <v>264.36</v>
      </c>
      <c r="Q83" s="136">
        <v>612.74</v>
      </c>
      <c r="R83" s="92"/>
      <c r="S83" s="98"/>
      <c r="T83" s="240">
        <v>877.1</v>
      </c>
    </row>
    <row r="84" spans="1:20" ht="40.799999999999997" x14ac:dyDescent="0.3">
      <c r="A84" s="117">
        <v>88</v>
      </c>
      <c r="B84" s="88" t="s">
        <v>1760</v>
      </c>
      <c r="C84" s="117" t="s">
        <v>1757</v>
      </c>
      <c r="D84" s="117" t="s">
        <v>1312</v>
      </c>
      <c r="E84" s="117" t="s">
        <v>1761</v>
      </c>
      <c r="F84" s="117" t="s">
        <v>1727</v>
      </c>
      <c r="G84" s="91">
        <v>90008810831</v>
      </c>
      <c r="H84" s="264" t="s">
        <v>1759</v>
      </c>
      <c r="I84" s="117" t="s">
        <v>27</v>
      </c>
      <c r="J84" s="117"/>
      <c r="K84" s="243">
        <v>1</v>
      </c>
      <c r="L84" s="238">
        <v>1</v>
      </c>
      <c r="M84" s="89"/>
      <c r="N84" s="239" t="s">
        <v>127</v>
      </c>
      <c r="O84" s="83"/>
      <c r="P84" s="135">
        <v>264.36</v>
      </c>
      <c r="Q84" s="136">
        <v>612.74</v>
      </c>
      <c r="R84" s="92"/>
      <c r="S84" s="98"/>
      <c r="T84" s="240">
        <v>877.1</v>
      </c>
    </row>
    <row r="85" spans="1:20" ht="20.399999999999999" x14ac:dyDescent="0.3">
      <c r="A85" s="117">
        <v>89</v>
      </c>
      <c r="B85" s="88" t="s">
        <v>1762</v>
      </c>
      <c r="C85" s="117" t="s">
        <v>1763</v>
      </c>
      <c r="D85" s="117" t="s">
        <v>1373</v>
      </c>
      <c r="E85" s="117" t="s">
        <v>1764</v>
      </c>
      <c r="F85" s="117" t="s">
        <v>1727</v>
      </c>
      <c r="G85" s="91">
        <v>94007200838</v>
      </c>
      <c r="H85" s="264" t="s">
        <v>1765</v>
      </c>
      <c r="I85" s="117" t="s">
        <v>27</v>
      </c>
      <c r="J85" s="117"/>
      <c r="K85" s="243">
        <v>1</v>
      </c>
      <c r="L85" s="238">
        <v>1</v>
      </c>
      <c r="M85" s="89"/>
      <c r="N85" s="239" t="s">
        <v>127</v>
      </c>
      <c r="O85" s="83"/>
      <c r="P85" s="135">
        <v>264.36</v>
      </c>
      <c r="Q85" s="136">
        <v>612.74</v>
      </c>
      <c r="R85" s="92"/>
      <c r="S85" s="98"/>
      <c r="T85" s="240">
        <v>877.1</v>
      </c>
    </row>
    <row r="86" spans="1:20" ht="30.6" x14ac:dyDescent="0.3">
      <c r="A86" s="117">
        <v>90</v>
      </c>
      <c r="B86" s="88" t="s">
        <v>1766</v>
      </c>
      <c r="C86" s="117" t="s">
        <v>1767</v>
      </c>
      <c r="D86" s="117" t="s">
        <v>1768</v>
      </c>
      <c r="E86" s="117" t="s">
        <v>1769</v>
      </c>
      <c r="F86" s="117" t="s">
        <v>1727</v>
      </c>
      <c r="G86" s="91">
        <v>80012730836</v>
      </c>
      <c r="H86" s="264" t="s">
        <v>1770</v>
      </c>
      <c r="I86" s="117" t="s">
        <v>27</v>
      </c>
      <c r="J86" s="117"/>
      <c r="K86" s="243">
        <v>1</v>
      </c>
      <c r="L86" s="238">
        <v>1</v>
      </c>
      <c r="M86" s="89"/>
      <c r="N86" s="239" t="s">
        <v>127</v>
      </c>
      <c r="O86" s="83"/>
      <c r="P86" s="135">
        <v>264.36</v>
      </c>
      <c r="Q86" s="136">
        <v>612.74</v>
      </c>
      <c r="R86" s="92"/>
      <c r="S86" s="98"/>
      <c r="T86" s="240">
        <v>877.1</v>
      </c>
    </row>
    <row r="87" spans="1:20" ht="40.799999999999997" x14ac:dyDescent="0.3">
      <c r="A87" s="117">
        <v>91</v>
      </c>
      <c r="B87" s="88" t="s">
        <v>1771</v>
      </c>
      <c r="C87" s="117" t="s">
        <v>1772</v>
      </c>
      <c r="D87" s="117" t="s">
        <v>1393</v>
      </c>
      <c r="E87" s="117" t="s">
        <v>1773</v>
      </c>
      <c r="F87" s="117" t="s">
        <v>1727</v>
      </c>
      <c r="G87" s="91">
        <v>95008740839</v>
      </c>
      <c r="H87" s="264" t="s">
        <v>1774</v>
      </c>
      <c r="I87" s="117" t="s">
        <v>27</v>
      </c>
      <c r="J87" s="117"/>
      <c r="K87" s="243">
        <v>1</v>
      </c>
      <c r="L87" s="238">
        <v>1</v>
      </c>
      <c r="M87" s="89"/>
      <c r="N87" s="239" t="s">
        <v>127</v>
      </c>
      <c r="O87" s="83"/>
      <c r="P87" s="135">
        <v>264.36</v>
      </c>
      <c r="Q87" s="136">
        <v>612.74</v>
      </c>
      <c r="R87" s="92"/>
      <c r="S87" s="98"/>
      <c r="T87" s="240">
        <v>877.1</v>
      </c>
    </row>
    <row r="88" spans="1:20" ht="51" x14ac:dyDescent="0.3">
      <c r="A88" s="117">
        <v>92</v>
      </c>
      <c r="B88" s="88" t="s">
        <v>1775</v>
      </c>
      <c r="C88" s="117" t="s">
        <v>1776</v>
      </c>
      <c r="D88" s="117" t="s">
        <v>1777</v>
      </c>
      <c r="E88" s="117" t="s">
        <v>1778</v>
      </c>
      <c r="F88" s="117" t="s">
        <v>1727</v>
      </c>
      <c r="G88" s="91">
        <v>84004400838</v>
      </c>
      <c r="H88" s="264" t="s">
        <v>1779</v>
      </c>
      <c r="I88" s="117" t="s">
        <v>27</v>
      </c>
      <c r="J88" s="117"/>
      <c r="K88" s="243">
        <v>1</v>
      </c>
      <c r="L88" s="238">
        <v>1</v>
      </c>
      <c r="M88" s="89"/>
      <c r="N88" s="239" t="s">
        <v>127</v>
      </c>
      <c r="O88" s="83"/>
      <c r="P88" s="135">
        <v>264.36</v>
      </c>
      <c r="Q88" s="136">
        <v>612.74</v>
      </c>
      <c r="R88" s="92"/>
      <c r="S88" s="98"/>
      <c r="T88" s="240">
        <v>877.1</v>
      </c>
    </row>
    <row r="89" spans="1:20" ht="40.799999999999997" x14ac:dyDescent="0.3">
      <c r="A89" s="117">
        <v>93</v>
      </c>
      <c r="B89" s="88" t="s">
        <v>1780</v>
      </c>
      <c r="C89" s="117" t="s">
        <v>1781</v>
      </c>
      <c r="D89" s="117" t="s">
        <v>1782</v>
      </c>
      <c r="E89" s="117" t="s">
        <v>1783</v>
      </c>
      <c r="F89" s="117" t="s">
        <v>1727</v>
      </c>
      <c r="G89" s="91">
        <v>83001590831</v>
      </c>
      <c r="H89" s="264" t="s">
        <v>1784</v>
      </c>
      <c r="I89" s="117" t="s">
        <v>27</v>
      </c>
      <c r="J89" s="117"/>
      <c r="K89" s="243">
        <v>1</v>
      </c>
      <c r="L89" s="238">
        <v>1</v>
      </c>
      <c r="M89" s="89"/>
      <c r="N89" s="239" t="s">
        <v>127</v>
      </c>
      <c r="O89" s="83"/>
      <c r="P89" s="135">
        <v>264.36</v>
      </c>
      <c r="Q89" s="136">
        <v>612.74</v>
      </c>
      <c r="R89" s="92"/>
      <c r="S89" s="98"/>
      <c r="T89" s="240">
        <v>877.1</v>
      </c>
    </row>
    <row r="90" spans="1:20" ht="40.799999999999997" x14ac:dyDescent="0.3">
      <c r="A90" s="117">
        <v>95</v>
      </c>
      <c r="B90" s="88" t="s">
        <v>1785</v>
      </c>
      <c r="C90" s="117" t="s">
        <v>1786</v>
      </c>
      <c r="D90" s="117" t="s">
        <v>1787</v>
      </c>
      <c r="E90" s="117" t="s">
        <v>1788</v>
      </c>
      <c r="F90" s="117" t="s">
        <v>1727</v>
      </c>
      <c r="G90" s="91">
        <v>94007260832</v>
      </c>
      <c r="H90" s="265" t="s">
        <v>1789</v>
      </c>
      <c r="I90" s="117" t="s">
        <v>27</v>
      </c>
      <c r="J90" s="117"/>
      <c r="K90" s="256">
        <v>1</v>
      </c>
      <c r="L90" s="260"/>
      <c r="M90" s="260">
        <v>1</v>
      </c>
      <c r="N90" s="239" t="s">
        <v>127</v>
      </c>
      <c r="O90" s="83"/>
      <c r="P90" s="135">
        <v>264.36</v>
      </c>
      <c r="Q90" s="136">
        <v>612.74</v>
      </c>
      <c r="R90" s="92"/>
      <c r="S90" s="98"/>
      <c r="T90" s="240">
        <v>877.1</v>
      </c>
    </row>
    <row r="91" spans="1:20" ht="30.6" x14ac:dyDescent="0.3">
      <c r="A91" s="117">
        <v>96</v>
      </c>
      <c r="B91" s="88" t="s">
        <v>1790</v>
      </c>
      <c r="C91" s="117" t="s">
        <v>1791</v>
      </c>
      <c r="D91" s="117" t="s">
        <v>1792</v>
      </c>
      <c r="E91" s="117" t="s">
        <v>1793</v>
      </c>
      <c r="F91" s="117" t="s">
        <v>1727</v>
      </c>
      <c r="G91" s="91" t="s">
        <v>1794</v>
      </c>
      <c r="H91" s="264" t="s">
        <v>1795</v>
      </c>
      <c r="I91" s="117" t="s">
        <v>27</v>
      </c>
      <c r="J91" s="117"/>
      <c r="K91" s="243">
        <v>1</v>
      </c>
      <c r="L91" s="238">
        <v>1</v>
      </c>
      <c r="M91" s="89"/>
      <c r="N91" s="239" t="s">
        <v>127</v>
      </c>
      <c r="O91" s="83"/>
      <c r="P91" s="135">
        <v>264.36</v>
      </c>
      <c r="Q91" s="136">
        <v>612.74</v>
      </c>
      <c r="R91" s="92"/>
      <c r="S91" s="98"/>
      <c r="T91" s="240">
        <v>877.1</v>
      </c>
    </row>
    <row r="92" spans="1:20" ht="30.6" x14ac:dyDescent="0.3">
      <c r="A92" s="117">
        <v>97</v>
      </c>
      <c r="B92" s="88" t="s">
        <v>1796</v>
      </c>
      <c r="C92" s="117" t="s">
        <v>1797</v>
      </c>
      <c r="D92" s="117" t="s">
        <v>1407</v>
      </c>
      <c r="E92" s="117" t="s">
        <v>1798</v>
      </c>
      <c r="F92" s="117" t="s">
        <v>1727</v>
      </c>
      <c r="G92" s="91">
        <v>81001350834</v>
      </c>
      <c r="H92" s="264" t="s">
        <v>1795</v>
      </c>
      <c r="I92" s="117" t="s">
        <v>27</v>
      </c>
      <c r="J92" s="117"/>
      <c r="K92" s="243">
        <v>1</v>
      </c>
      <c r="L92" s="238">
        <v>1</v>
      </c>
      <c r="M92" s="89"/>
      <c r="N92" s="239" t="s">
        <v>127</v>
      </c>
      <c r="O92" s="83"/>
      <c r="P92" s="135">
        <v>264.36</v>
      </c>
      <c r="Q92" s="136">
        <v>612.74</v>
      </c>
      <c r="R92" s="92"/>
      <c r="S92" s="98"/>
      <c r="T92" s="240">
        <v>877.1</v>
      </c>
    </row>
    <row r="93" spans="1:20" ht="30.6" x14ac:dyDescent="0.3">
      <c r="A93" s="117">
        <v>98</v>
      </c>
      <c r="B93" s="88" t="s">
        <v>1799</v>
      </c>
      <c r="C93" s="117" t="s">
        <v>1800</v>
      </c>
      <c r="D93" s="117" t="s">
        <v>1407</v>
      </c>
      <c r="E93" s="117" t="s">
        <v>1801</v>
      </c>
      <c r="F93" s="117" t="s">
        <v>1727</v>
      </c>
      <c r="G93" s="91">
        <v>81001350834</v>
      </c>
      <c r="H93" s="264" t="s">
        <v>1802</v>
      </c>
      <c r="I93" s="117" t="s">
        <v>27</v>
      </c>
      <c r="J93" s="117"/>
      <c r="K93" s="243">
        <v>1</v>
      </c>
      <c r="L93" s="238">
        <v>1</v>
      </c>
      <c r="M93" s="89"/>
      <c r="N93" s="239" t="s">
        <v>127</v>
      </c>
      <c r="O93" s="83"/>
      <c r="P93" s="135">
        <v>264.36</v>
      </c>
      <c r="Q93" s="136">
        <v>612.74</v>
      </c>
      <c r="R93" s="92"/>
      <c r="S93" s="98"/>
      <c r="T93" s="240">
        <v>877.1</v>
      </c>
    </row>
    <row r="94" spans="1:20" ht="40.799999999999997" x14ac:dyDescent="0.3">
      <c r="A94" s="117">
        <v>99</v>
      </c>
      <c r="B94" s="88" t="s">
        <v>1803</v>
      </c>
      <c r="C94" s="117" t="s">
        <v>1804</v>
      </c>
      <c r="D94" s="117" t="s">
        <v>1805</v>
      </c>
      <c r="E94" s="117" t="s">
        <v>1806</v>
      </c>
      <c r="F94" s="117" t="s">
        <v>1727</v>
      </c>
      <c r="G94" s="91">
        <v>90008820830</v>
      </c>
      <c r="H94" s="264" t="s">
        <v>1807</v>
      </c>
      <c r="I94" s="117" t="s">
        <v>27</v>
      </c>
      <c r="J94" s="117"/>
      <c r="K94" s="243">
        <v>1</v>
      </c>
      <c r="L94" s="238">
        <v>1</v>
      </c>
      <c r="M94" s="89"/>
      <c r="N94" s="239" t="s">
        <v>127</v>
      </c>
      <c r="O94" s="83"/>
      <c r="P94" s="135">
        <v>264.36</v>
      </c>
      <c r="Q94" s="136">
        <v>612.74</v>
      </c>
      <c r="R94" s="92"/>
      <c r="S94" s="98"/>
      <c r="T94" s="240">
        <v>877.1</v>
      </c>
    </row>
    <row r="95" spans="1:20" ht="30.6" x14ac:dyDescent="0.3">
      <c r="A95" s="117">
        <v>100</v>
      </c>
      <c r="B95" s="88" t="s">
        <v>1808</v>
      </c>
      <c r="C95" s="117" t="s">
        <v>1809</v>
      </c>
      <c r="D95" s="117" t="s">
        <v>1602</v>
      </c>
      <c r="E95" s="117" t="s">
        <v>1810</v>
      </c>
      <c r="F95" s="117" t="s">
        <v>1727</v>
      </c>
      <c r="G95" s="91" t="s">
        <v>1811</v>
      </c>
      <c r="H95" s="265" t="s">
        <v>1812</v>
      </c>
      <c r="I95" s="117" t="s">
        <v>27</v>
      </c>
      <c r="J95" s="117"/>
      <c r="K95" s="243">
        <v>1</v>
      </c>
      <c r="L95" s="238">
        <v>1</v>
      </c>
      <c r="M95" s="89"/>
      <c r="N95" s="239" t="s">
        <v>127</v>
      </c>
      <c r="O95" s="83"/>
      <c r="P95" s="135">
        <v>264.36</v>
      </c>
      <c r="Q95" s="136">
        <v>612.74</v>
      </c>
      <c r="R95" s="92"/>
      <c r="S95" s="98"/>
      <c r="T95" s="240">
        <v>877.1</v>
      </c>
    </row>
    <row r="96" spans="1:20" ht="40.799999999999997" x14ac:dyDescent="0.3">
      <c r="A96" s="117">
        <v>102</v>
      </c>
      <c r="B96" s="88" t="s">
        <v>1813</v>
      </c>
      <c r="C96" s="117" t="s">
        <v>1814</v>
      </c>
      <c r="D96" s="117" t="s">
        <v>1815</v>
      </c>
      <c r="E96" s="117" t="s">
        <v>1816</v>
      </c>
      <c r="F96" s="117" t="s">
        <v>1727</v>
      </c>
      <c r="G96" s="91">
        <v>84004540831</v>
      </c>
      <c r="H96" s="264" t="s">
        <v>1817</v>
      </c>
      <c r="I96" s="117" t="s">
        <v>27</v>
      </c>
      <c r="J96" s="117"/>
      <c r="K96" s="266">
        <v>1</v>
      </c>
      <c r="L96" s="260"/>
      <c r="M96" s="260">
        <v>1</v>
      </c>
      <c r="N96" s="239" t="s">
        <v>127</v>
      </c>
      <c r="O96" s="83"/>
      <c r="P96" s="135">
        <v>264.36</v>
      </c>
      <c r="Q96" s="136">
        <v>612.74</v>
      </c>
      <c r="R96" s="92"/>
      <c r="S96" s="98"/>
      <c r="T96" s="240">
        <v>877.1</v>
      </c>
    </row>
    <row r="97" spans="1:20" ht="30.6" x14ac:dyDescent="0.3">
      <c r="A97" s="117">
        <v>103</v>
      </c>
      <c r="B97" s="88" t="s">
        <v>1818</v>
      </c>
      <c r="C97" s="117" t="s">
        <v>1819</v>
      </c>
      <c r="D97" s="117" t="s">
        <v>1680</v>
      </c>
      <c r="E97" s="117" t="s">
        <v>1820</v>
      </c>
      <c r="F97" s="117" t="s">
        <v>1727</v>
      </c>
      <c r="G97" s="91">
        <v>96005640832</v>
      </c>
      <c r="H97" s="264" t="s">
        <v>1821</v>
      </c>
      <c r="I97" s="117" t="s">
        <v>27</v>
      </c>
      <c r="J97" s="117"/>
      <c r="K97" s="243">
        <v>1</v>
      </c>
      <c r="L97" s="238">
        <v>1</v>
      </c>
      <c r="M97" s="89"/>
      <c r="N97" s="239" t="s">
        <v>127</v>
      </c>
      <c r="O97" s="83"/>
      <c r="P97" s="135">
        <v>264.36</v>
      </c>
      <c r="Q97" s="136">
        <v>612.74</v>
      </c>
      <c r="R97" s="92"/>
      <c r="S97" s="98"/>
      <c r="T97" s="240">
        <v>877.1</v>
      </c>
    </row>
    <row r="98" spans="1:20" ht="40.799999999999997" x14ac:dyDescent="0.3">
      <c r="A98" s="117">
        <v>104</v>
      </c>
      <c r="B98" s="88" t="s">
        <v>1822</v>
      </c>
      <c r="C98" s="117" t="s">
        <v>1823</v>
      </c>
      <c r="D98" s="117" t="s">
        <v>1824</v>
      </c>
      <c r="E98" s="117" t="s">
        <v>1825</v>
      </c>
      <c r="F98" s="117" t="s">
        <v>1727</v>
      </c>
      <c r="G98" s="91">
        <v>82002820833</v>
      </c>
      <c r="H98" s="264" t="s">
        <v>1826</v>
      </c>
      <c r="I98" s="117" t="s">
        <v>27</v>
      </c>
      <c r="J98" s="117"/>
      <c r="K98" s="266">
        <v>1</v>
      </c>
      <c r="L98" s="260"/>
      <c r="M98" s="260">
        <v>1</v>
      </c>
      <c r="N98" s="239" t="s">
        <v>127</v>
      </c>
      <c r="O98" s="83"/>
      <c r="P98" s="135">
        <v>264.36</v>
      </c>
      <c r="Q98" s="136">
        <v>612.74</v>
      </c>
      <c r="R98" s="92"/>
      <c r="S98" s="98"/>
      <c r="T98" s="240">
        <v>877.1</v>
      </c>
    </row>
    <row r="99" spans="1:20" ht="40.799999999999997" x14ac:dyDescent="0.3">
      <c r="A99" s="117">
        <v>105</v>
      </c>
      <c r="B99" s="88" t="s">
        <v>1827</v>
      </c>
      <c r="C99" s="117" t="s">
        <v>1828</v>
      </c>
      <c r="D99" s="117" t="s">
        <v>1829</v>
      </c>
      <c r="E99" s="117" t="s">
        <v>1830</v>
      </c>
      <c r="F99" s="117" t="s">
        <v>1727</v>
      </c>
      <c r="G99" s="91">
        <v>95008790834</v>
      </c>
      <c r="H99" s="264" t="s">
        <v>1831</v>
      </c>
      <c r="I99" s="117" t="s">
        <v>27</v>
      </c>
      <c r="J99" s="117"/>
      <c r="K99" s="242">
        <v>1</v>
      </c>
      <c r="L99" s="238">
        <v>1</v>
      </c>
      <c r="M99" s="89"/>
      <c r="N99" s="239" t="s">
        <v>127</v>
      </c>
      <c r="O99" s="83"/>
      <c r="P99" s="135">
        <v>264.36</v>
      </c>
      <c r="Q99" s="136">
        <v>612.74</v>
      </c>
      <c r="R99" s="92"/>
      <c r="S99" s="98"/>
      <c r="T99" s="240">
        <v>877.1</v>
      </c>
    </row>
  </sheetData>
  <mergeCells count="2">
    <mergeCell ref="A1:T1"/>
    <mergeCell ref="A2:T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4"/>
  <sheetViews>
    <sheetView workbookViewId="0">
      <selection activeCell="T262" sqref="T262"/>
    </sheetView>
  </sheetViews>
  <sheetFormatPr defaultRowHeight="14.4" x14ac:dyDescent="0.3"/>
  <cols>
    <col min="1" max="1" width="5.33203125" customWidth="1"/>
    <col min="2" max="2" width="12.44140625" bestFit="1" customWidth="1"/>
    <col min="3" max="3" width="11.88671875" bestFit="1" customWidth="1"/>
    <col min="8" max="8" width="20.88671875" customWidth="1"/>
  </cols>
  <sheetData>
    <row r="1" spans="1:20" x14ac:dyDescent="0.3">
      <c r="A1" s="234" t="s">
        <v>3913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6"/>
    </row>
    <row r="2" spans="1:20" x14ac:dyDescent="0.3">
      <c r="A2" s="237" t="s">
        <v>3914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1:20" ht="75.599999999999994" x14ac:dyDescent="0.3">
      <c r="A3" s="157" t="s">
        <v>0</v>
      </c>
      <c r="B3" s="158" t="s">
        <v>1</v>
      </c>
      <c r="C3" s="157" t="s">
        <v>2</v>
      </c>
      <c r="D3" s="157" t="s">
        <v>3</v>
      </c>
      <c r="E3" s="157" t="s">
        <v>4</v>
      </c>
      <c r="F3" s="159" t="s">
        <v>5</v>
      </c>
      <c r="G3" s="160" t="s">
        <v>6</v>
      </c>
      <c r="H3" s="157" t="s">
        <v>7</v>
      </c>
      <c r="I3" s="158" t="s">
        <v>8</v>
      </c>
      <c r="J3" s="158" t="s">
        <v>1832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46" t="s">
        <v>17</v>
      </c>
      <c r="S3" s="146" t="s">
        <v>18</v>
      </c>
      <c r="T3" s="147" t="s">
        <v>19</v>
      </c>
    </row>
    <row r="4" spans="1:20" s="241" customFormat="1" ht="30.6" x14ac:dyDescent="0.3">
      <c r="A4" s="94">
        <v>1</v>
      </c>
      <c r="B4" s="268" t="s">
        <v>1833</v>
      </c>
      <c r="C4" s="93" t="s">
        <v>1834</v>
      </c>
      <c r="D4" s="93" t="s">
        <v>1835</v>
      </c>
      <c r="E4" s="93" t="s">
        <v>1836</v>
      </c>
      <c r="F4" s="93" t="s">
        <v>1837</v>
      </c>
      <c r="G4" s="95" t="s">
        <v>1838</v>
      </c>
      <c r="H4" s="114"/>
      <c r="I4" s="114" t="s">
        <v>27</v>
      </c>
      <c r="J4" s="114"/>
      <c r="K4" s="118">
        <v>1</v>
      </c>
      <c r="L4" s="114"/>
      <c r="M4" s="96">
        <v>1</v>
      </c>
      <c r="N4" s="96"/>
      <c r="O4" s="96"/>
      <c r="P4" s="135">
        <v>264.36</v>
      </c>
      <c r="Q4" s="136">
        <v>612.74</v>
      </c>
      <c r="R4" s="97"/>
      <c r="S4" s="98"/>
      <c r="T4" s="240">
        <v>877.1</v>
      </c>
    </row>
    <row r="5" spans="1:20" s="241" customFormat="1" ht="31.8" x14ac:dyDescent="0.3">
      <c r="A5" s="94">
        <v>2</v>
      </c>
      <c r="B5" s="93" t="s">
        <v>1839</v>
      </c>
      <c r="C5" s="93" t="s">
        <v>1840</v>
      </c>
      <c r="D5" s="93" t="s">
        <v>1835</v>
      </c>
      <c r="E5" s="93" t="s">
        <v>1841</v>
      </c>
      <c r="F5" s="93" t="s">
        <v>1842</v>
      </c>
      <c r="G5" s="95" t="s">
        <v>1843</v>
      </c>
      <c r="H5" s="114" t="s">
        <v>1844</v>
      </c>
      <c r="I5" s="114" t="s">
        <v>460</v>
      </c>
      <c r="J5" s="114" t="s">
        <v>28</v>
      </c>
      <c r="K5" s="118">
        <v>1</v>
      </c>
      <c r="L5" s="105"/>
      <c r="M5" s="114">
        <v>1</v>
      </c>
      <c r="N5" s="114"/>
      <c r="O5" s="114"/>
      <c r="P5" s="135">
        <v>264.36</v>
      </c>
      <c r="Q5" s="136">
        <v>612.74</v>
      </c>
      <c r="R5" s="99"/>
      <c r="S5" s="98"/>
      <c r="T5" s="240">
        <v>877.1</v>
      </c>
    </row>
    <row r="6" spans="1:20" s="241" customFormat="1" ht="31.8" x14ac:dyDescent="0.3">
      <c r="A6" s="94">
        <v>3</v>
      </c>
      <c r="B6" s="93" t="s">
        <v>1845</v>
      </c>
      <c r="C6" s="93" t="s">
        <v>1846</v>
      </c>
      <c r="D6" s="93" t="s">
        <v>1835</v>
      </c>
      <c r="E6" s="93" t="s">
        <v>1847</v>
      </c>
      <c r="F6" s="93" t="s">
        <v>1848</v>
      </c>
      <c r="G6" s="95" t="s">
        <v>1849</v>
      </c>
      <c r="H6" s="114" t="s">
        <v>1850</v>
      </c>
      <c r="I6" s="114" t="s">
        <v>27</v>
      </c>
      <c r="J6" s="114" t="s">
        <v>28</v>
      </c>
      <c r="K6" s="118">
        <v>1</v>
      </c>
      <c r="L6" s="114">
        <v>1</v>
      </c>
      <c r="M6" s="114"/>
      <c r="N6" s="114"/>
      <c r="O6" s="114"/>
      <c r="P6" s="135">
        <v>264.36</v>
      </c>
      <c r="Q6" s="136">
        <v>612.74</v>
      </c>
      <c r="R6" s="100"/>
      <c r="S6" s="98"/>
      <c r="T6" s="240">
        <v>877.1</v>
      </c>
    </row>
    <row r="7" spans="1:20" s="241" customFormat="1" ht="31.8" x14ac:dyDescent="0.3">
      <c r="A7" s="94">
        <v>4</v>
      </c>
      <c r="B7" s="93" t="s">
        <v>1851</v>
      </c>
      <c r="C7" s="93" t="s">
        <v>868</v>
      </c>
      <c r="D7" s="93" t="s">
        <v>1852</v>
      </c>
      <c r="E7" s="93" t="s">
        <v>1853</v>
      </c>
      <c r="F7" s="93" t="s">
        <v>1854</v>
      </c>
      <c r="G7" s="95" t="s">
        <v>1855</v>
      </c>
      <c r="H7" s="114" t="s">
        <v>1856</v>
      </c>
      <c r="I7" s="114" t="s">
        <v>1857</v>
      </c>
      <c r="J7" s="114"/>
      <c r="K7" s="118">
        <v>2</v>
      </c>
      <c r="L7" s="114">
        <v>2</v>
      </c>
      <c r="M7" s="114"/>
      <c r="N7" s="114"/>
      <c r="O7" s="114"/>
      <c r="P7" s="135">
        <v>264.36</v>
      </c>
      <c r="Q7" s="136">
        <v>1225.48</v>
      </c>
      <c r="R7" s="100"/>
      <c r="S7" s="98"/>
      <c r="T7" s="240">
        <v>1489.84</v>
      </c>
    </row>
    <row r="8" spans="1:20" s="241" customFormat="1" ht="51" x14ac:dyDescent="0.3">
      <c r="A8" s="94">
        <v>6</v>
      </c>
      <c r="B8" s="93" t="s">
        <v>1858</v>
      </c>
      <c r="C8" s="93" t="s">
        <v>1859</v>
      </c>
      <c r="D8" s="93" t="s">
        <v>1860</v>
      </c>
      <c r="E8" s="93" t="s">
        <v>1861</v>
      </c>
      <c r="F8" s="93" t="s">
        <v>1862</v>
      </c>
      <c r="G8" s="95" t="s">
        <v>1863</v>
      </c>
      <c r="H8" s="93" t="s">
        <v>1864</v>
      </c>
      <c r="I8" s="114" t="s">
        <v>460</v>
      </c>
      <c r="J8" s="114" t="s">
        <v>28</v>
      </c>
      <c r="K8" s="118">
        <v>2</v>
      </c>
      <c r="L8" s="118">
        <v>2</v>
      </c>
      <c r="M8" s="114"/>
      <c r="N8" s="114"/>
      <c r="O8" s="114"/>
      <c r="P8" s="135">
        <v>264.36</v>
      </c>
      <c r="Q8" s="136">
        <v>1225.48</v>
      </c>
      <c r="R8" s="99"/>
      <c r="S8" s="98"/>
      <c r="T8" s="240">
        <v>1489.84</v>
      </c>
    </row>
    <row r="9" spans="1:20" s="241" customFormat="1" ht="31.8" x14ac:dyDescent="0.3">
      <c r="A9" s="94">
        <v>7</v>
      </c>
      <c r="B9" s="93" t="s">
        <v>1865</v>
      </c>
      <c r="C9" s="93" t="s">
        <v>1866</v>
      </c>
      <c r="D9" s="93" t="s">
        <v>1860</v>
      </c>
      <c r="E9" s="93" t="s">
        <v>1867</v>
      </c>
      <c r="F9" s="93" t="s">
        <v>1868</v>
      </c>
      <c r="G9" s="95" t="s">
        <v>1869</v>
      </c>
      <c r="H9" s="114" t="s">
        <v>1870</v>
      </c>
      <c r="I9" s="114" t="s">
        <v>27</v>
      </c>
      <c r="J9" s="114" t="s">
        <v>28</v>
      </c>
      <c r="K9" s="118">
        <v>2</v>
      </c>
      <c r="L9" s="114">
        <v>2</v>
      </c>
      <c r="M9" s="114"/>
      <c r="N9" s="114"/>
      <c r="O9" s="114"/>
      <c r="P9" s="135">
        <v>264.36</v>
      </c>
      <c r="Q9" s="136">
        <v>1225.48</v>
      </c>
      <c r="R9" s="99"/>
      <c r="S9" s="98"/>
      <c r="T9" s="240">
        <v>1489.84</v>
      </c>
    </row>
    <row r="10" spans="1:20" s="241" customFormat="1" ht="31.8" x14ac:dyDescent="0.3">
      <c r="A10" s="94">
        <v>8</v>
      </c>
      <c r="B10" s="93" t="s">
        <v>1871</v>
      </c>
      <c r="C10" s="93" t="s">
        <v>1872</v>
      </c>
      <c r="D10" s="93" t="s">
        <v>1860</v>
      </c>
      <c r="E10" s="93" t="s">
        <v>1873</v>
      </c>
      <c r="F10" s="93" t="s">
        <v>1874</v>
      </c>
      <c r="G10" s="95" t="s">
        <v>1875</v>
      </c>
      <c r="H10" s="114" t="s">
        <v>1876</v>
      </c>
      <c r="I10" s="114" t="s">
        <v>27</v>
      </c>
      <c r="J10" s="114" t="s">
        <v>28</v>
      </c>
      <c r="K10" s="118">
        <v>3</v>
      </c>
      <c r="L10" s="114">
        <v>3</v>
      </c>
      <c r="M10" s="114"/>
      <c r="N10" s="114"/>
      <c r="O10" s="114"/>
      <c r="P10" s="135">
        <v>264.36</v>
      </c>
      <c r="Q10" s="136">
        <v>1838.22</v>
      </c>
      <c r="R10" s="99"/>
      <c r="S10" s="98"/>
      <c r="T10" s="240">
        <v>2102.58</v>
      </c>
    </row>
    <row r="11" spans="1:20" s="241" customFormat="1" ht="51" x14ac:dyDescent="0.3">
      <c r="A11" s="94">
        <v>9</v>
      </c>
      <c r="B11" s="93" t="s">
        <v>1877</v>
      </c>
      <c r="C11" s="93" t="s">
        <v>1878</v>
      </c>
      <c r="D11" s="93" t="s">
        <v>1860</v>
      </c>
      <c r="E11" s="93" t="s">
        <v>1879</v>
      </c>
      <c r="F11" s="93" t="s">
        <v>1880</v>
      </c>
      <c r="G11" s="95" t="s">
        <v>1881</v>
      </c>
      <c r="H11" s="114" t="s">
        <v>1882</v>
      </c>
      <c r="I11" s="114" t="s">
        <v>27</v>
      </c>
      <c r="J11" s="114"/>
      <c r="K11" s="118">
        <v>2</v>
      </c>
      <c r="L11" s="114">
        <v>2</v>
      </c>
      <c r="M11" s="114"/>
      <c r="N11" s="114"/>
      <c r="O11" s="114"/>
      <c r="P11" s="135">
        <v>264.36</v>
      </c>
      <c r="Q11" s="136">
        <v>1225.48</v>
      </c>
      <c r="R11" s="100"/>
      <c r="S11" s="98"/>
      <c r="T11" s="240">
        <v>1489.84</v>
      </c>
    </row>
    <row r="12" spans="1:20" s="241" customFormat="1" ht="31.8" x14ac:dyDescent="0.3">
      <c r="A12" s="94">
        <v>10</v>
      </c>
      <c r="B12" s="93" t="s">
        <v>1883</v>
      </c>
      <c r="C12" s="93" t="s">
        <v>1884</v>
      </c>
      <c r="D12" s="93" t="s">
        <v>1860</v>
      </c>
      <c r="E12" s="93" t="s">
        <v>1885</v>
      </c>
      <c r="F12" s="93" t="s">
        <v>1886</v>
      </c>
      <c r="G12" s="95" t="s">
        <v>1887</v>
      </c>
      <c r="H12" s="114" t="s">
        <v>1888</v>
      </c>
      <c r="I12" s="114" t="s">
        <v>27</v>
      </c>
      <c r="J12" s="114"/>
      <c r="K12" s="118">
        <v>2</v>
      </c>
      <c r="L12" s="114">
        <v>2</v>
      </c>
      <c r="M12" s="114"/>
      <c r="N12" s="114"/>
      <c r="O12" s="114"/>
      <c r="P12" s="135">
        <v>264.36</v>
      </c>
      <c r="Q12" s="136">
        <v>1225.48</v>
      </c>
      <c r="R12" s="100"/>
      <c r="S12" s="98"/>
      <c r="T12" s="240">
        <v>1489.84</v>
      </c>
    </row>
    <row r="13" spans="1:20" s="241" customFormat="1" ht="51" x14ac:dyDescent="0.3">
      <c r="A13" s="94">
        <v>12</v>
      </c>
      <c r="B13" s="93" t="s">
        <v>1889</v>
      </c>
      <c r="C13" s="93" t="s">
        <v>1890</v>
      </c>
      <c r="D13" s="93" t="s">
        <v>1860</v>
      </c>
      <c r="E13" s="93" t="s">
        <v>1891</v>
      </c>
      <c r="F13" s="93" t="s">
        <v>1892</v>
      </c>
      <c r="G13" s="95" t="s">
        <v>1893</v>
      </c>
      <c r="H13" s="114" t="s">
        <v>1894</v>
      </c>
      <c r="I13" s="114" t="s">
        <v>27</v>
      </c>
      <c r="J13" s="114" t="s">
        <v>28</v>
      </c>
      <c r="K13" s="101">
        <v>2</v>
      </c>
      <c r="L13" s="118">
        <v>2</v>
      </c>
      <c r="M13" s="114"/>
      <c r="N13" s="114"/>
      <c r="O13" s="114"/>
      <c r="P13" s="135">
        <v>264.36</v>
      </c>
      <c r="Q13" s="136">
        <v>1225.48</v>
      </c>
      <c r="R13" s="100"/>
      <c r="S13" s="98"/>
      <c r="T13" s="240">
        <v>1489.84</v>
      </c>
    </row>
    <row r="14" spans="1:20" s="241" customFormat="1" ht="40.799999999999997" x14ac:dyDescent="0.3">
      <c r="A14" s="94">
        <v>13</v>
      </c>
      <c r="B14" s="93" t="s">
        <v>1895</v>
      </c>
      <c r="C14" s="93" t="s">
        <v>1846</v>
      </c>
      <c r="D14" s="93" t="s">
        <v>1896</v>
      </c>
      <c r="E14" s="93" t="s">
        <v>1897</v>
      </c>
      <c r="F14" s="93" t="s">
        <v>1898</v>
      </c>
      <c r="G14" s="95" t="s">
        <v>1899</v>
      </c>
      <c r="H14" s="114" t="s">
        <v>1900</v>
      </c>
      <c r="I14" s="114" t="s">
        <v>27</v>
      </c>
      <c r="J14" s="114"/>
      <c r="K14" s="118">
        <v>1</v>
      </c>
      <c r="L14" s="114">
        <v>1</v>
      </c>
      <c r="M14" s="114"/>
      <c r="N14" s="114"/>
      <c r="O14" s="114"/>
      <c r="P14" s="135">
        <v>264.36</v>
      </c>
      <c r="Q14" s="136">
        <v>612.74</v>
      </c>
      <c r="R14" s="100"/>
      <c r="S14" s="98"/>
      <c r="T14" s="240">
        <v>877.1</v>
      </c>
    </row>
    <row r="15" spans="1:20" s="241" customFormat="1" ht="31.8" x14ac:dyDescent="0.3">
      <c r="A15" s="94">
        <v>14</v>
      </c>
      <c r="B15" s="93" t="s">
        <v>1901</v>
      </c>
      <c r="C15" s="93" t="s">
        <v>499</v>
      </c>
      <c r="D15" s="93" t="s">
        <v>1902</v>
      </c>
      <c r="E15" s="93" t="s">
        <v>1903</v>
      </c>
      <c r="F15" s="93" t="s">
        <v>1904</v>
      </c>
      <c r="G15" s="95" t="s">
        <v>1905</v>
      </c>
      <c r="H15" s="114" t="s">
        <v>1906</v>
      </c>
      <c r="I15" s="114" t="s">
        <v>27</v>
      </c>
      <c r="J15" s="114" t="s">
        <v>28</v>
      </c>
      <c r="K15" s="118">
        <v>1</v>
      </c>
      <c r="L15" s="114">
        <v>1</v>
      </c>
      <c r="M15" s="114"/>
      <c r="N15" s="114"/>
      <c r="O15" s="114"/>
      <c r="P15" s="135">
        <v>264.36</v>
      </c>
      <c r="Q15" s="136">
        <v>612.74</v>
      </c>
      <c r="R15" s="100"/>
      <c r="S15" s="98"/>
      <c r="T15" s="240">
        <v>877.1</v>
      </c>
    </row>
    <row r="16" spans="1:20" s="241" customFormat="1" ht="31.8" x14ac:dyDescent="0.3">
      <c r="A16" s="94">
        <v>15</v>
      </c>
      <c r="B16" s="93" t="s">
        <v>1907</v>
      </c>
      <c r="C16" s="93" t="s">
        <v>1908</v>
      </c>
      <c r="D16" s="93" t="s">
        <v>1902</v>
      </c>
      <c r="E16" s="93" t="s">
        <v>1909</v>
      </c>
      <c r="F16" s="93" t="s">
        <v>1910</v>
      </c>
      <c r="G16" s="95" t="s">
        <v>1911</v>
      </c>
      <c r="H16" s="114" t="s">
        <v>1912</v>
      </c>
      <c r="I16" s="114" t="s">
        <v>27</v>
      </c>
      <c r="J16" s="114"/>
      <c r="K16" s="118">
        <v>3</v>
      </c>
      <c r="L16" s="114">
        <v>3</v>
      </c>
      <c r="M16" s="114"/>
      <c r="N16" s="114"/>
      <c r="O16" s="114"/>
      <c r="P16" s="135">
        <v>264.36</v>
      </c>
      <c r="Q16" s="136">
        <v>1838.22</v>
      </c>
      <c r="R16" s="100"/>
      <c r="S16" s="98"/>
      <c r="T16" s="240">
        <v>2102.58</v>
      </c>
    </row>
    <row r="17" spans="1:20" s="241" customFormat="1" ht="31.8" x14ac:dyDescent="0.3">
      <c r="A17" s="94">
        <v>16</v>
      </c>
      <c r="B17" s="93" t="s">
        <v>1913</v>
      </c>
      <c r="C17" s="93" t="s">
        <v>1914</v>
      </c>
      <c r="D17" s="93" t="s">
        <v>1902</v>
      </c>
      <c r="E17" s="93" t="s">
        <v>1915</v>
      </c>
      <c r="F17" s="93" t="s">
        <v>1916</v>
      </c>
      <c r="G17" s="95" t="s">
        <v>1917</v>
      </c>
      <c r="H17" s="114" t="s">
        <v>1918</v>
      </c>
      <c r="I17" s="114" t="s">
        <v>27</v>
      </c>
      <c r="J17" s="114" t="s">
        <v>28</v>
      </c>
      <c r="K17" s="118">
        <v>3</v>
      </c>
      <c r="L17" s="114">
        <v>3</v>
      </c>
      <c r="M17" s="114"/>
      <c r="N17" s="114"/>
      <c r="O17" s="114"/>
      <c r="P17" s="135">
        <v>264.36</v>
      </c>
      <c r="Q17" s="136">
        <v>1838.22</v>
      </c>
      <c r="R17" s="100"/>
      <c r="S17" s="98"/>
      <c r="T17" s="240">
        <v>2102.58</v>
      </c>
    </row>
    <row r="18" spans="1:20" s="241" customFormat="1" ht="40.799999999999997" x14ac:dyDescent="0.3">
      <c r="A18" s="94">
        <v>17</v>
      </c>
      <c r="B18" s="93" t="s">
        <v>1919</v>
      </c>
      <c r="C18" s="93" t="s">
        <v>819</v>
      </c>
      <c r="D18" s="93" t="s">
        <v>1902</v>
      </c>
      <c r="E18" s="93" t="s">
        <v>1920</v>
      </c>
      <c r="F18" s="93" t="s">
        <v>1921</v>
      </c>
      <c r="G18" s="95" t="s">
        <v>1922</v>
      </c>
      <c r="H18" s="114" t="s">
        <v>1923</v>
      </c>
      <c r="I18" s="114" t="s">
        <v>27</v>
      </c>
      <c r="J18" s="114" t="s">
        <v>28</v>
      </c>
      <c r="K18" s="118">
        <v>5</v>
      </c>
      <c r="L18" s="114">
        <v>5</v>
      </c>
      <c r="M18" s="114"/>
      <c r="N18" s="114"/>
      <c r="O18" s="114"/>
      <c r="P18" s="135">
        <v>264.36</v>
      </c>
      <c r="Q18" s="136">
        <v>3063.7</v>
      </c>
      <c r="R18" s="99"/>
      <c r="S18" s="98"/>
      <c r="T18" s="240">
        <v>3328.06</v>
      </c>
    </row>
    <row r="19" spans="1:20" s="241" customFormat="1" ht="31.8" x14ac:dyDescent="0.3">
      <c r="A19" s="94">
        <v>18</v>
      </c>
      <c r="B19" s="93" t="s">
        <v>1924</v>
      </c>
      <c r="C19" s="93" t="s">
        <v>1925</v>
      </c>
      <c r="D19" s="93" t="s">
        <v>1926</v>
      </c>
      <c r="E19" s="93" t="s">
        <v>1927</v>
      </c>
      <c r="F19" s="93" t="s">
        <v>1928</v>
      </c>
      <c r="G19" s="95" t="s">
        <v>1849</v>
      </c>
      <c r="H19" s="114" t="s">
        <v>1929</v>
      </c>
      <c r="I19" s="114" t="s">
        <v>27</v>
      </c>
      <c r="J19" s="114"/>
      <c r="K19" s="118">
        <v>1</v>
      </c>
      <c r="L19" s="114"/>
      <c r="M19" s="114">
        <v>1</v>
      </c>
      <c r="N19" s="114"/>
      <c r="O19" s="114">
        <v>1</v>
      </c>
      <c r="P19" s="135">
        <v>264.36</v>
      </c>
      <c r="Q19" s="136">
        <v>612.74</v>
      </c>
      <c r="R19" s="99"/>
      <c r="S19" s="98"/>
      <c r="T19" s="240">
        <v>877.1</v>
      </c>
    </row>
    <row r="20" spans="1:20" s="241" customFormat="1" ht="31.8" x14ac:dyDescent="0.3">
      <c r="A20" s="94">
        <v>19</v>
      </c>
      <c r="B20" s="93" t="s">
        <v>1930</v>
      </c>
      <c r="C20" s="93" t="s">
        <v>1931</v>
      </c>
      <c r="D20" s="93" t="s">
        <v>1932</v>
      </c>
      <c r="E20" s="93" t="s">
        <v>1933</v>
      </c>
      <c r="F20" s="93" t="s">
        <v>1934</v>
      </c>
      <c r="G20" s="95" t="s">
        <v>1935</v>
      </c>
      <c r="H20" s="114" t="s">
        <v>1936</v>
      </c>
      <c r="I20" s="114" t="s">
        <v>27</v>
      </c>
      <c r="J20" s="114"/>
      <c r="K20" s="118">
        <v>2</v>
      </c>
      <c r="L20" s="114">
        <v>2</v>
      </c>
      <c r="M20" s="114"/>
      <c r="N20" s="114"/>
      <c r="O20" s="114">
        <v>2</v>
      </c>
      <c r="P20" s="135">
        <v>264.36</v>
      </c>
      <c r="Q20" s="136">
        <v>1225.48</v>
      </c>
      <c r="R20" s="99"/>
      <c r="S20" s="98"/>
      <c r="T20" s="240">
        <v>1489.84</v>
      </c>
    </row>
    <row r="21" spans="1:20" s="241" customFormat="1" ht="40.799999999999997" x14ac:dyDescent="0.3">
      <c r="A21" s="94">
        <v>20</v>
      </c>
      <c r="B21" s="93" t="s">
        <v>1937</v>
      </c>
      <c r="C21" s="93" t="s">
        <v>1938</v>
      </c>
      <c r="D21" s="93" t="s">
        <v>1939</v>
      </c>
      <c r="E21" s="93" t="s">
        <v>1940</v>
      </c>
      <c r="F21" s="93" t="s">
        <v>1941</v>
      </c>
      <c r="G21" s="95" t="s">
        <v>1855</v>
      </c>
      <c r="H21" s="114" t="s">
        <v>1942</v>
      </c>
      <c r="I21" s="114" t="s">
        <v>27</v>
      </c>
      <c r="J21" s="114" t="s">
        <v>28</v>
      </c>
      <c r="K21" s="118">
        <v>1</v>
      </c>
      <c r="L21" s="114">
        <v>1</v>
      </c>
      <c r="M21" s="114"/>
      <c r="N21" s="114"/>
      <c r="O21" s="114">
        <v>2</v>
      </c>
      <c r="P21" s="135">
        <v>264.36</v>
      </c>
      <c r="Q21" s="136">
        <v>612.74</v>
      </c>
      <c r="R21" s="100"/>
      <c r="S21" s="98"/>
      <c r="T21" s="240">
        <v>877.1</v>
      </c>
    </row>
    <row r="22" spans="1:20" s="241" customFormat="1" ht="40.799999999999997" x14ac:dyDescent="0.3">
      <c r="A22" s="94">
        <v>22</v>
      </c>
      <c r="B22" s="93" t="s">
        <v>1943</v>
      </c>
      <c r="C22" s="93" t="s">
        <v>1944</v>
      </c>
      <c r="D22" s="93" t="s">
        <v>1945</v>
      </c>
      <c r="E22" s="93" t="s">
        <v>1946</v>
      </c>
      <c r="F22" s="93" t="s">
        <v>1947</v>
      </c>
      <c r="G22" s="95" t="s">
        <v>1948</v>
      </c>
      <c r="H22" s="114" t="s">
        <v>1949</v>
      </c>
      <c r="I22" s="114" t="s">
        <v>27</v>
      </c>
      <c r="J22" s="114" t="s">
        <v>28</v>
      </c>
      <c r="K22" s="118">
        <v>2</v>
      </c>
      <c r="L22" s="114">
        <v>2</v>
      </c>
      <c r="M22" s="114"/>
      <c r="N22" s="114"/>
      <c r="O22" s="114"/>
      <c r="P22" s="135">
        <v>264.36</v>
      </c>
      <c r="Q22" s="136">
        <v>1225.48</v>
      </c>
      <c r="R22" s="99"/>
      <c r="S22" s="98"/>
      <c r="T22" s="240">
        <v>1489.84</v>
      </c>
    </row>
    <row r="23" spans="1:20" s="241" customFormat="1" ht="40.799999999999997" x14ac:dyDescent="0.3">
      <c r="A23" s="94">
        <v>23</v>
      </c>
      <c r="B23" s="93" t="s">
        <v>1950</v>
      </c>
      <c r="C23" s="93" t="s">
        <v>1951</v>
      </c>
      <c r="D23" s="93" t="s">
        <v>1945</v>
      </c>
      <c r="E23" s="93" t="s">
        <v>1952</v>
      </c>
      <c r="F23" s="93" t="s">
        <v>1953</v>
      </c>
      <c r="G23" s="95" t="s">
        <v>1954</v>
      </c>
      <c r="H23" s="114"/>
      <c r="I23" s="114" t="s">
        <v>27</v>
      </c>
      <c r="J23" s="114" t="s">
        <v>28</v>
      </c>
      <c r="K23" s="118">
        <v>1</v>
      </c>
      <c r="L23" s="114"/>
      <c r="M23" s="114">
        <v>1</v>
      </c>
      <c r="N23" s="114"/>
      <c r="O23" s="114"/>
      <c r="P23" s="135">
        <v>264.36</v>
      </c>
      <c r="Q23" s="136">
        <v>612.74</v>
      </c>
      <c r="R23" s="100"/>
      <c r="S23" s="98"/>
      <c r="T23" s="240">
        <v>877.1</v>
      </c>
    </row>
    <row r="24" spans="1:20" s="241" customFormat="1" ht="30.6" x14ac:dyDescent="0.3">
      <c r="A24" s="94">
        <v>24</v>
      </c>
      <c r="B24" s="93" t="s">
        <v>1955</v>
      </c>
      <c r="C24" s="93" t="s">
        <v>1956</v>
      </c>
      <c r="D24" s="93" t="s">
        <v>1957</v>
      </c>
      <c r="E24" s="93" t="s">
        <v>1958</v>
      </c>
      <c r="F24" s="93" t="s">
        <v>1959</v>
      </c>
      <c r="G24" s="95" t="s">
        <v>1960</v>
      </c>
      <c r="H24" s="114"/>
      <c r="I24" s="114" t="s">
        <v>27</v>
      </c>
      <c r="J24" s="114"/>
      <c r="K24" s="118">
        <v>1</v>
      </c>
      <c r="L24" s="114">
        <v>1</v>
      </c>
      <c r="M24" s="114"/>
      <c r="N24" s="114"/>
      <c r="O24" s="114"/>
      <c r="P24" s="135">
        <v>264.36</v>
      </c>
      <c r="Q24" s="136">
        <v>612.74</v>
      </c>
      <c r="R24" s="99"/>
      <c r="S24" s="98"/>
      <c r="T24" s="240">
        <v>877.1</v>
      </c>
    </row>
    <row r="25" spans="1:20" s="241" customFormat="1" ht="31.8" x14ac:dyDescent="0.3">
      <c r="A25" s="94">
        <v>25</v>
      </c>
      <c r="B25" s="93" t="s">
        <v>1961</v>
      </c>
      <c r="C25" s="93" t="s">
        <v>1962</v>
      </c>
      <c r="D25" s="93" t="s">
        <v>1957</v>
      </c>
      <c r="E25" s="93" t="s">
        <v>1963</v>
      </c>
      <c r="F25" s="93" t="s">
        <v>1964</v>
      </c>
      <c r="G25" s="95" t="s">
        <v>1965</v>
      </c>
      <c r="H25" s="114" t="s">
        <v>1966</v>
      </c>
      <c r="I25" s="114" t="s">
        <v>27</v>
      </c>
      <c r="J25" s="114" t="s">
        <v>28</v>
      </c>
      <c r="K25" s="118">
        <v>4</v>
      </c>
      <c r="L25" s="114">
        <v>4</v>
      </c>
      <c r="M25" s="114"/>
      <c r="N25" s="114"/>
      <c r="O25" s="114"/>
      <c r="P25" s="135">
        <v>264.36</v>
      </c>
      <c r="Q25" s="136">
        <v>2450.96</v>
      </c>
      <c r="R25" s="100"/>
      <c r="S25" s="98"/>
      <c r="T25" s="240">
        <v>2715.32</v>
      </c>
    </row>
    <row r="26" spans="1:20" s="241" customFormat="1" ht="51" x14ac:dyDescent="0.3">
      <c r="A26" s="94">
        <v>26</v>
      </c>
      <c r="B26" s="93" t="s">
        <v>1967</v>
      </c>
      <c r="C26" s="93" t="s">
        <v>1968</v>
      </c>
      <c r="D26" s="93" t="s">
        <v>1957</v>
      </c>
      <c r="E26" s="93" t="s">
        <v>1969</v>
      </c>
      <c r="F26" s="93" t="s">
        <v>1970</v>
      </c>
      <c r="G26" s="95" t="s">
        <v>1971</v>
      </c>
      <c r="H26" s="114" t="s">
        <v>1972</v>
      </c>
      <c r="I26" s="114" t="s">
        <v>28</v>
      </c>
      <c r="J26" s="114"/>
      <c r="K26" s="118">
        <v>2</v>
      </c>
      <c r="L26" s="114">
        <v>2</v>
      </c>
      <c r="M26" s="96"/>
      <c r="N26" s="96"/>
      <c r="O26" s="114"/>
      <c r="P26" s="135">
        <v>264.36</v>
      </c>
      <c r="Q26" s="136">
        <v>0</v>
      </c>
      <c r="R26" s="100"/>
      <c r="S26" s="98"/>
      <c r="T26" s="240">
        <v>264.36</v>
      </c>
    </row>
    <row r="27" spans="1:20" s="241" customFormat="1" ht="40.799999999999997" x14ac:dyDescent="0.3">
      <c r="A27" s="94">
        <v>27</v>
      </c>
      <c r="B27" s="93" t="s">
        <v>1973</v>
      </c>
      <c r="C27" s="93" t="s">
        <v>1974</v>
      </c>
      <c r="D27" s="93" t="s">
        <v>1957</v>
      </c>
      <c r="E27" s="93" t="s">
        <v>1975</v>
      </c>
      <c r="F27" s="93" t="s">
        <v>1976</v>
      </c>
      <c r="G27" s="95" t="s">
        <v>1977</v>
      </c>
      <c r="H27" s="114" t="s">
        <v>1978</v>
      </c>
      <c r="I27" s="114" t="s">
        <v>27</v>
      </c>
      <c r="J27" s="114" t="s">
        <v>28</v>
      </c>
      <c r="K27" s="118">
        <v>1</v>
      </c>
      <c r="L27" s="114">
        <v>1</v>
      </c>
      <c r="M27" s="114"/>
      <c r="N27" s="114"/>
      <c r="O27" s="114"/>
      <c r="P27" s="135">
        <v>264.36</v>
      </c>
      <c r="Q27" s="136">
        <v>612.74</v>
      </c>
      <c r="R27" s="99"/>
      <c r="S27" s="98"/>
      <c r="T27" s="240">
        <v>877.1</v>
      </c>
    </row>
    <row r="28" spans="1:20" s="241" customFormat="1" ht="40.799999999999997" x14ac:dyDescent="0.3">
      <c r="A28" s="94">
        <v>28</v>
      </c>
      <c r="B28" s="93" t="s">
        <v>1979</v>
      </c>
      <c r="C28" s="93" t="s">
        <v>1980</v>
      </c>
      <c r="D28" s="93" t="s">
        <v>1957</v>
      </c>
      <c r="E28" s="93" t="s">
        <v>1981</v>
      </c>
      <c r="F28" s="93" t="s">
        <v>1982</v>
      </c>
      <c r="G28" s="95" t="s">
        <v>1983</v>
      </c>
      <c r="H28" s="114"/>
      <c r="I28" s="114" t="s">
        <v>27</v>
      </c>
      <c r="J28" s="114"/>
      <c r="K28" s="118">
        <v>2</v>
      </c>
      <c r="L28" s="114">
        <v>2</v>
      </c>
      <c r="M28" s="114"/>
      <c r="N28" s="114"/>
      <c r="O28" s="114"/>
      <c r="P28" s="135">
        <v>264.36</v>
      </c>
      <c r="Q28" s="136">
        <v>1225.48</v>
      </c>
      <c r="R28" s="102"/>
      <c r="S28" s="98"/>
      <c r="T28" s="240">
        <v>1489.84</v>
      </c>
    </row>
    <row r="29" spans="1:20" s="241" customFormat="1" ht="51" x14ac:dyDescent="0.3">
      <c r="A29" s="94">
        <v>29</v>
      </c>
      <c r="B29" s="93" t="s">
        <v>1984</v>
      </c>
      <c r="C29" s="93" t="s">
        <v>1985</v>
      </c>
      <c r="D29" s="93" t="s">
        <v>1957</v>
      </c>
      <c r="E29" s="93" t="s">
        <v>1986</v>
      </c>
      <c r="F29" s="93" t="s">
        <v>1987</v>
      </c>
      <c r="G29" s="95" t="s">
        <v>1988</v>
      </c>
      <c r="H29" s="114"/>
      <c r="I29" s="114" t="s">
        <v>27</v>
      </c>
      <c r="J29" s="114"/>
      <c r="K29" s="118">
        <v>2</v>
      </c>
      <c r="L29" s="114">
        <v>2</v>
      </c>
      <c r="M29" s="114"/>
      <c r="N29" s="114"/>
      <c r="O29" s="114"/>
      <c r="P29" s="135">
        <v>264.36</v>
      </c>
      <c r="Q29" s="136">
        <v>1225.48</v>
      </c>
      <c r="R29" s="102"/>
      <c r="S29" s="98"/>
      <c r="T29" s="240">
        <v>1489.84</v>
      </c>
    </row>
    <row r="30" spans="1:20" s="241" customFormat="1" ht="40.799999999999997" x14ac:dyDescent="0.3">
      <c r="A30" s="94">
        <v>30</v>
      </c>
      <c r="B30" s="93" t="s">
        <v>1989</v>
      </c>
      <c r="C30" s="93" t="s">
        <v>1990</v>
      </c>
      <c r="D30" s="93" t="s">
        <v>1957</v>
      </c>
      <c r="E30" s="93" t="s">
        <v>1991</v>
      </c>
      <c r="F30" s="93" t="s">
        <v>1992</v>
      </c>
      <c r="G30" s="95" t="s">
        <v>1993</v>
      </c>
      <c r="H30" s="114" t="s">
        <v>1994</v>
      </c>
      <c r="I30" s="114" t="s">
        <v>27</v>
      </c>
      <c r="J30" s="114" t="s">
        <v>28</v>
      </c>
      <c r="K30" s="118">
        <v>3</v>
      </c>
      <c r="L30" s="114">
        <v>3</v>
      </c>
      <c r="M30" s="96"/>
      <c r="N30" s="96"/>
      <c r="O30" s="96"/>
      <c r="P30" s="135">
        <v>264.36</v>
      </c>
      <c r="Q30" s="136">
        <v>1838.22</v>
      </c>
      <c r="R30" s="103"/>
      <c r="S30" s="98"/>
      <c r="T30" s="240">
        <v>2102.58</v>
      </c>
    </row>
    <row r="31" spans="1:20" s="241" customFormat="1" ht="40.799999999999997" x14ac:dyDescent="0.3">
      <c r="A31" s="94">
        <v>31</v>
      </c>
      <c r="B31" s="93" t="s">
        <v>1995</v>
      </c>
      <c r="C31" s="93" t="s">
        <v>1996</v>
      </c>
      <c r="D31" s="93" t="s">
        <v>1957</v>
      </c>
      <c r="E31" s="93" t="s">
        <v>1997</v>
      </c>
      <c r="F31" s="93" t="s">
        <v>1998</v>
      </c>
      <c r="G31" s="95">
        <v>80017440828</v>
      </c>
      <c r="H31" s="114" t="s">
        <v>1999</v>
      </c>
      <c r="I31" s="114" t="s">
        <v>27</v>
      </c>
      <c r="J31" s="114"/>
      <c r="K31" s="118">
        <v>1</v>
      </c>
      <c r="L31" s="114"/>
      <c r="M31" s="114">
        <v>1</v>
      </c>
      <c r="N31" s="114"/>
      <c r="O31" s="114"/>
      <c r="P31" s="135">
        <v>264.36</v>
      </c>
      <c r="Q31" s="136">
        <v>612.74</v>
      </c>
      <c r="R31" s="102"/>
      <c r="S31" s="98"/>
      <c r="T31" s="240">
        <v>877.1</v>
      </c>
    </row>
    <row r="32" spans="1:20" s="241" customFormat="1" ht="40.799999999999997" x14ac:dyDescent="0.3">
      <c r="A32" s="94">
        <v>32</v>
      </c>
      <c r="B32" s="93" t="s">
        <v>2000</v>
      </c>
      <c r="C32" s="93" t="s">
        <v>2001</v>
      </c>
      <c r="D32" s="93" t="s">
        <v>1957</v>
      </c>
      <c r="E32" s="93" t="s">
        <v>2002</v>
      </c>
      <c r="F32" s="93" t="s">
        <v>2003</v>
      </c>
      <c r="G32" s="95" t="s">
        <v>2004</v>
      </c>
      <c r="H32" s="114" t="s">
        <v>2005</v>
      </c>
      <c r="I32" s="114" t="s">
        <v>27</v>
      </c>
      <c r="J32" s="114" t="s">
        <v>28</v>
      </c>
      <c r="K32" s="118">
        <v>4</v>
      </c>
      <c r="L32" s="114">
        <v>4</v>
      </c>
      <c r="M32" s="114"/>
      <c r="N32" s="114"/>
      <c r="O32" s="96"/>
      <c r="P32" s="135">
        <v>264.36</v>
      </c>
      <c r="Q32" s="136">
        <v>2450.96</v>
      </c>
      <c r="R32" s="103"/>
      <c r="S32" s="98"/>
      <c r="T32" s="240">
        <v>2715.32</v>
      </c>
    </row>
    <row r="33" spans="1:20" s="241" customFormat="1" ht="61.2" x14ac:dyDescent="0.3">
      <c r="A33" s="94">
        <v>33</v>
      </c>
      <c r="B33" s="93" t="s">
        <v>2006</v>
      </c>
      <c r="C33" s="93" t="s">
        <v>2007</v>
      </c>
      <c r="D33" s="93" t="s">
        <v>2008</v>
      </c>
      <c r="E33" s="93" t="s">
        <v>2009</v>
      </c>
      <c r="F33" s="93" t="s">
        <v>1898</v>
      </c>
      <c r="G33" s="95" t="s">
        <v>2010</v>
      </c>
      <c r="H33" s="114" t="s">
        <v>2011</v>
      </c>
      <c r="I33" s="114" t="s">
        <v>27</v>
      </c>
      <c r="J33" s="114" t="s">
        <v>28</v>
      </c>
      <c r="K33" s="118">
        <v>1</v>
      </c>
      <c r="L33" s="114">
        <v>1</v>
      </c>
      <c r="M33" s="114"/>
      <c r="N33" s="114"/>
      <c r="O33" s="114"/>
      <c r="P33" s="135">
        <v>264.36</v>
      </c>
      <c r="Q33" s="136">
        <v>612.74</v>
      </c>
      <c r="R33" s="104"/>
      <c r="S33" s="98"/>
      <c r="T33" s="240">
        <v>877.1</v>
      </c>
    </row>
    <row r="34" spans="1:20" s="241" customFormat="1" ht="40.799999999999997" x14ac:dyDescent="0.3">
      <c r="A34" s="94">
        <v>34</v>
      </c>
      <c r="B34" s="93" t="s">
        <v>2012</v>
      </c>
      <c r="C34" s="93" t="s">
        <v>2013</v>
      </c>
      <c r="D34" s="93" t="s">
        <v>2014</v>
      </c>
      <c r="E34" s="93" t="s">
        <v>2015</v>
      </c>
      <c r="F34" s="93" t="s">
        <v>2016</v>
      </c>
      <c r="G34" s="95" t="s">
        <v>2017</v>
      </c>
      <c r="H34" s="114"/>
      <c r="I34" s="114" t="s">
        <v>27</v>
      </c>
      <c r="J34" s="114" t="s">
        <v>28</v>
      </c>
      <c r="K34" s="118">
        <v>2</v>
      </c>
      <c r="L34" s="114">
        <v>2</v>
      </c>
      <c r="M34" s="114"/>
      <c r="N34" s="114"/>
      <c r="O34" s="114">
        <v>1</v>
      </c>
      <c r="P34" s="135">
        <v>264.36</v>
      </c>
      <c r="Q34" s="136">
        <v>1225.48</v>
      </c>
      <c r="R34" s="104"/>
      <c r="S34" s="98"/>
      <c r="T34" s="240">
        <v>1489.84</v>
      </c>
    </row>
    <row r="35" spans="1:20" s="241" customFormat="1" ht="31.8" x14ac:dyDescent="0.3">
      <c r="A35" s="94">
        <v>35</v>
      </c>
      <c r="B35" s="93" t="s">
        <v>2018</v>
      </c>
      <c r="C35" s="93" t="s">
        <v>2019</v>
      </c>
      <c r="D35" s="93" t="s">
        <v>2020</v>
      </c>
      <c r="E35" s="93" t="s">
        <v>2021</v>
      </c>
      <c r="F35" s="93" t="s">
        <v>2022</v>
      </c>
      <c r="G35" s="95" t="s">
        <v>2023</v>
      </c>
      <c r="H35" s="114" t="s">
        <v>2024</v>
      </c>
      <c r="I35" s="114" t="s">
        <v>27</v>
      </c>
      <c r="J35" s="114" t="s">
        <v>28</v>
      </c>
      <c r="K35" s="118">
        <v>1</v>
      </c>
      <c r="L35" s="114">
        <v>1</v>
      </c>
      <c r="M35" s="114"/>
      <c r="N35" s="114"/>
      <c r="O35" s="114"/>
      <c r="P35" s="135">
        <v>264.36</v>
      </c>
      <c r="Q35" s="136">
        <v>612.74</v>
      </c>
      <c r="R35" s="102"/>
      <c r="S35" s="98"/>
      <c r="T35" s="240">
        <v>877.1</v>
      </c>
    </row>
    <row r="36" spans="1:20" s="241" customFormat="1" ht="40.799999999999997" x14ac:dyDescent="0.3">
      <c r="A36" s="94">
        <v>36</v>
      </c>
      <c r="B36" s="93" t="s">
        <v>2025</v>
      </c>
      <c r="C36" s="93" t="s">
        <v>2026</v>
      </c>
      <c r="D36" s="93" t="s">
        <v>2027</v>
      </c>
      <c r="E36" s="93" t="s">
        <v>2028</v>
      </c>
      <c r="F36" s="93" t="s">
        <v>2029</v>
      </c>
      <c r="G36" s="95">
        <v>97060280829</v>
      </c>
      <c r="H36" s="114" t="s">
        <v>2030</v>
      </c>
      <c r="I36" s="114" t="s">
        <v>27</v>
      </c>
      <c r="J36" s="114"/>
      <c r="K36" s="118">
        <v>2</v>
      </c>
      <c r="L36" s="114">
        <v>2</v>
      </c>
      <c r="M36" s="114"/>
      <c r="N36" s="114"/>
      <c r="O36" s="114"/>
      <c r="P36" s="135">
        <v>264.36</v>
      </c>
      <c r="Q36" s="136">
        <v>1225.48</v>
      </c>
      <c r="R36" s="102"/>
      <c r="S36" s="98"/>
      <c r="T36" s="240">
        <v>1489.84</v>
      </c>
    </row>
    <row r="37" spans="1:20" s="241" customFormat="1" ht="31.8" x14ac:dyDescent="0.3">
      <c r="A37" s="94">
        <v>37</v>
      </c>
      <c r="B37" s="93" t="s">
        <v>2031</v>
      </c>
      <c r="C37" s="93" t="s">
        <v>874</v>
      </c>
      <c r="D37" s="93" t="s">
        <v>2027</v>
      </c>
      <c r="E37" s="93" t="s">
        <v>2032</v>
      </c>
      <c r="F37" s="93" t="s">
        <v>1928</v>
      </c>
      <c r="G37" s="95">
        <v>80021990827</v>
      </c>
      <c r="H37" s="114" t="s">
        <v>2033</v>
      </c>
      <c r="I37" s="114" t="s">
        <v>27</v>
      </c>
      <c r="J37" s="114"/>
      <c r="K37" s="118">
        <v>2</v>
      </c>
      <c r="L37" s="114">
        <v>2</v>
      </c>
      <c r="M37" s="114"/>
      <c r="N37" s="114"/>
      <c r="O37" s="114"/>
      <c r="P37" s="135">
        <v>264.36</v>
      </c>
      <c r="Q37" s="136">
        <v>1225.48</v>
      </c>
      <c r="R37" s="102"/>
      <c r="S37" s="98"/>
      <c r="T37" s="240">
        <v>1489.84</v>
      </c>
    </row>
    <row r="38" spans="1:20" s="241" customFormat="1" ht="40.799999999999997" x14ac:dyDescent="0.3">
      <c r="A38" s="94">
        <v>38</v>
      </c>
      <c r="B38" s="93" t="s">
        <v>2034</v>
      </c>
      <c r="C38" s="93" t="s">
        <v>874</v>
      </c>
      <c r="D38" s="93" t="s">
        <v>2035</v>
      </c>
      <c r="E38" s="93" t="s">
        <v>2036</v>
      </c>
      <c r="F38" s="93" t="s">
        <v>2029</v>
      </c>
      <c r="G38" s="95" t="s">
        <v>2037</v>
      </c>
      <c r="H38" s="114"/>
      <c r="I38" s="114" t="s">
        <v>27</v>
      </c>
      <c r="J38" s="114" t="s">
        <v>28</v>
      </c>
      <c r="K38" s="118">
        <v>1</v>
      </c>
      <c r="L38" s="114">
        <v>1</v>
      </c>
      <c r="M38" s="114"/>
      <c r="N38" s="114"/>
      <c r="O38" s="114"/>
      <c r="P38" s="135">
        <v>264.36</v>
      </c>
      <c r="Q38" s="136">
        <v>612.74</v>
      </c>
      <c r="R38" s="102"/>
      <c r="S38" s="98"/>
      <c r="T38" s="240">
        <v>877.1</v>
      </c>
    </row>
    <row r="39" spans="1:20" s="241" customFormat="1" ht="51" x14ac:dyDescent="0.3">
      <c r="A39" s="94">
        <v>40</v>
      </c>
      <c r="B39" s="93" t="s">
        <v>2038</v>
      </c>
      <c r="C39" s="93" t="s">
        <v>2039</v>
      </c>
      <c r="D39" s="93" t="s">
        <v>2040</v>
      </c>
      <c r="E39" s="93" t="s">
        <v>2041</v>
      </c>
      <c r="F39" s="93" t="s">
        <v>2042</v>
      </c>
      <c r="G39" s="95" t="s">
        <v>2043</v>
      </c>
      <c r="H39" s="114" t="s">
        <v>2044</v>
      </c>
      <c r="I39" s="114" t="s">
        <v>27</v>
      </c>
      <c r="J39" s="114" t="s">
        <v>28</v>
      </c>
      <c r="K39" s="118">
        <v>1</v>
      </c>
      <c r="L39" s="114">
        <v>1</v>
      </c>
      <c r="M39" s="114"/>
      <c r="N39" s="114"/>
      <c r="O39" s="114"/>
      <c r="P39" s="135">
        <v>264.36</v>
      </c>
      <c r="Q39" s="136">
        <v>612.74</v>
      </c>
      <c r="R39" s="102"/>
      <c r="S39" s="98"/>
      <c r="T39" s="240">
        <v>877.1</v>
      </c>
    </row>
    <row r="40" spans="1:20" s="241" customFormat="1" ht="71.400000000000006" x14ac:dyDescent="0.3">
      <c r="A40" s="94">
        <v>41</v>
      </c>
      <c r="B40" s="93" t="s">
        <v>2045</v>
      </c>
      <c r="C40" s="93" t="s">
        <v>2046</v>
      </c>
      <c r="D40" s="93" t="s">
        <v>2040</v>
      </c>
      <c r="E40" s="93" t="s">
        <v>2047</v>
      </c>
      <c r="F40" s="93" t="s">
        <v>2048</v>
      </c>
      <c r="G40" s="95" t="s">
        <v>2049</v>
      </c>
      <c r="H40" s="114" t="s">
        <v>2050</v>
      </c>
      <c r="I40" s="114" t="s">
        <v>27</v>
      </c>
      <c r="J40" s="114"/>
      <c r="K40" s="118">
        <v>1</v>
      </c>
      <c r="L40" s="114"/>
      <c r="M40" s="114">
        <v>1</v>
      </c>
      <c r="N40" s="114"/>
      <c r="O40" s="114"/>
      <c r="P40" s="135">
        <v>264.36</v>
      </c>
      <c r="Q40" s="136">
        <v>612.74</v>
      </c>
      <c r="R40" s="102"/>
      <c r="S40" s="98"/>
      <c r="T40" s="240">
        <v>877.1</v>
      </c>
    </row>
    <row r="41" spans="1:20" s="241" customFormat="1" ht="40.799999999999997" x14ac:dyDescent="0.3">
      <c r="A41" s="94">
        <v>42</v>
      </c>
      <c r="B41" s="93" t="s">
        <v>2051</v>
      </c>
      <c r="C41" s="93" t="s">
        <v>2052</v>
      </c>
      <c r="D41" s="93" t="s">
        <v>2053</v>
      </c>
      <c r="E41" s="93" t="s">
        <v>2054</v>
      </c>
      <c r="F41" s="93" t="s">
        <v>2055</v>
      </c>
      <c r="G41" s="95" t="s">
        <v>2056</v>
      </c>
      <c r="H41" s="114" t="s">
        <v>2057</v>
      </c>
      <c r="I41" s="114" t="s">
        <v>27</v>
      </c>
      <c r="J41" s="114" t="s">
        <v>28</v>
      </c>
      <c r="K41" s="118">
        <v>1</v>
      </c>
      <c r="L41" s="114">
        <v>1</v>
      </c>
      <c r="M41" s="114"/>
      <c r="N41" s="114"/>
      <c r="O41" s="114"/>
      <c r="P41" s="135">
        <v>264.36</v>
      </c>
      <c r="Q41" s="136">
        <v>612.74</v>
      </c>
      <c r="R41" s="102"/>
      <c r="S41" s="98"/>
      <c r="T41" s="240">
        <v>877.1</v>
      </c>
    </row>
    <row r="42" spans="1:20" s="241" customFormat="1" ht="51" x14ac:dyDescent="0.3">
      <c r="A42" s="94">
        <v>43</v>
      </c>
      <c r="B42" s="93" t="s">
        <v>2058</v>
      </c>
      <c r="C42" s="93" t="s">
        <v>2059</v>
      </c>
      <c r="D42" s="93" t="s">
        <v>2060</v>
      </c>
      <c r="E42" s="93" t="s">
        <v>2061</v>
      </c>
      <c r="F42" s="93" t="s">
        <v>2062</v>
      </c>
      <c r="G42" s="95" t="s">
        <v>2063</v>
      </c>
      <c r="H42" s="114" t="s">
        <v>2064</v>
      </c>
      <c r="I42" s="114" t="s">
        <v>27</v>
      </c>
      <c r="J42" s="114" t="s">
        <v>28</v>
      </c>
      <c r="K42" s="118">
        <v>1</v>
      </c>
      <c r="L42" s="114">
        <v>1</v>
      </c>
      <c r="M42" s="114"/>
      <c r="N42" s="114"/>
      <c r="O42" s="114"/>
      <c r="P42" s="135">
        <v>264.36</v>
      </c>
      <c r="Q42" s="136">
        <v>612.74</v>
      </c>
      <c r="R42" s="102"/>
      <c r="S42" s="98"/>
      <c r="T42" s="240">
        <v>877.1</v>
      </c>
    </row>
    <row r="43" spans="1:20" s="241" customFormat="1" ht="40.799999999999997" x14ac:dyDescent="0.3">
      <c r="A43" s="94">
        <v>44</v>
      </c>
      <c r="B43" s="93" t="s">
        <v>2065</v>
      </c>
      <c r="C43" s="93" t="s">
        <v>2066</v>
      </c>
      <c r="D43" s="93" t="s">
        <v>2060</v>
      </c>
      <c r="E43" s="93" t="s">
        <v>2067</v>
      </c>
      <c r="F43" s="93" t="s">
        <v>2068</v>
      </c>
      <c r="G43" s="95" t="s">
        <v>2069</v>
      </c>
      <c r="H43" s="114" t="s">
        <v>2070</v>
      </c>
      <c r="I43" s="114" t="s">
        <v>27</v>
      </c>
      <c r="J43" s="114" t="s">
        <v>28</v>
      </c>
      <c r="K43" s="118">
        <v>3</v>
      </c>
      <c r="L43" s="114">
        <v>3</v>
      </c>
      <c r="M43" s="114"/>
      <c r="N43" s="114"/>
      <c r="O43" s="114"/>
      <c r="P43" s="135">
        <v>264.36</v>
      </c>
      <c r="Q43" s="136">
        <v>1838.22</v>
      </c>
      <c r="R43" s="102"/>
      <c r="S43" s="98"/>
      <c r="T43" s="240">
        <v>2102.58</v>
      </c>
    </row>
    <row r="44" spans="1:20" s="241" customFormat="1" ht="30.6" x14ac:dyDescent="0.3">
      <c r="A44" s="94">
        <v>45</v>
      </c>
      <c r="B44" s="93" t="s">
        <v>2071</v>
      </c>
      <c r="C44" s="93" t="s">
        <v>2072</v>
      </c>
      <c r="D44" s="93" t="s">
        <v>2073</v>
      </c>
      <c r="E44" s="93" t="s">
        <v>2074</v>
      </c>
      <c r="F44" s="93" t="s">
        <v>2075</v>
      </c>
      <c r="G44" s="95" t="s">
        <v>2076</v>
      </c>
      <c r="H44" s="114"/>
      <c r="I44" s="114" t="s">
        <v>27</v>
      </c>
      <c r="J44" s="114"/>
      <c r="K44" s="118">
        <v>2</v>
      </c>
      <c r="L44" s="114">
        <v>2</v>
      </c>
      <c r="M44" s="114"/>
      <c r="N44" s="114"/>
      <c r="O44" s="114"/>
      <c r="P44" s="135">
        <v>264.36</v>
      </c>
      <c r="Q44" s="136">
        <v>1225.48</v>
      </c>
      <c r="R44" s="102"/>
      <c r="S44" s="98"/>
      <c r="T44" s="240">
        <v>1489.84</v>
      </c>
    </row>
    <row r="45" spans="1:20" s="241" customFormat="1" ht="40.799999999999997" x14ac:dyDescent="0.3">
      <c r="A45" s="94">
        <v>46</v>
      </c>
      <c r="B45" s="93" t="s">
        <v>2077</v>
      </c>
      <c r="C45" s="93" t="s">
        <v>874</v>
      </c>
      <c r="D45" s="93" t="s">
        <v>2078</v>
      </c>
      <c r="E45" s="93" t="s">
        <v>2079</v>
      </c>
      <c r="F45" s="93" t="s">
        <v>1898</v>
      </c>
      <c r="G45" s="95" t="s">
        <v>2080</v>
      </c>
      <c r="H45" s="114" t="s">
        <v>2081</v>
      </c>
      <c r="I45" s="114" t="s">
        <v>27</v>
      </c>
      <c r="J45" s="114"/>
      <c r="K45" s="118">
        <v>1</v>
      </c>
      <c r="L45" s="114">
        <v>1</v>
      </c>
      <c r="M45" s="114"/>
      <c r="N45" s="114"/>
      <c r="O45" s="114"/>
      <c r="P45" s="135">
        <v>264.36</v>
      </c>
      <c r="Q45" s="136">
        <v>612.74</v>
      </c>
      <c r="R45" s="102"/>
      <c r="S45" s="98"/>
      <c r="T45" s="240">
        <v>877.1</v>
      </c>
    </row>
    <row r="46" spans="1:20" s="241" customFormat="1" ht="40.799999999999997" x14ac:dyDescent="0.3">
      <c r="A46" s="94">
        <v>47</v>
      </c>
      <c r="B46" s="93" t="s">
        <v>2082</v>
      </c>
      <c r="C46" s="93" t="s">
        <v>874</v>
      </c>
      <c r="D46" s="93" t="s">
        <v>2083</v>
      </c>
      <c r="E46" s="93" t="s">
        <v>2084</v>
      </c>
      <c r="F46" s="93" t="s">
        <v>1898</v>
      </c>
      <c r="G46" s="95" t="s">
        <v>2085</v>
      </c>
      <c r="H46" s="114" t="s">
        <v>2086</v>
      </c>
      <c r="I46" s="114" t="s">
        <v>27</v>
      </c>
      <c r="J46" s="114" t="s">
        <v>28</v>
      </c>
      <c r="K46" s="118">
        <v>1</v>
      </c>
      <c r="L46" s="114">
        <v>1</v>
      </c>
      <c r="M46" s="114"/>
      <c r="N46" s="114"/>
      <c r="O46" s="114"/>
      <c r="P46" s="135">
        <v>264.36</v>
      </c>
      <c r="Q46" s="136">
        <v>612.74</v>
      </c>
      <c r="R46" s="102"/>
      <c r="S46" s="98"/>
      <c r="T46" s="240">
        <v>877.1</v>
      </c>
    </row>
    <row r="47" spans="1:20" s="241" customFormat="1" ht="40.799999999999997" x14ac:dyDescent="0.3">
      <c r="A47" s="94">
        <v>48</v>
      </c>
      <c r="B47" s="93" t="s">
        <v>2087</v>
      </c>
      <c r="C47" s="93" t="s">
        <v>2088</v>
      </c>
      <c r="D47" s="93" t="s">
        <v>2089</v>
      </c>
      <c r="E47" s="93" t="s">
        <v>2090</v>
      </c>
      <c r="F47" s="93" t="s">
        <v>1898</v>
      </c>
      <c r="G47" s="95" t="s">
        <v>2091</v>
      </c>
      <c r="H47" s="114" t="s">
        <v>2092</v>
      </c>
      <c r="I47" s="114" t="s">
        <v>27</v>
      </c>
      <c r="J47" s="114" t="s">
        <v>28</v>
      </c>
      <c r="K47" s="118">
        <v>1</v>
      </c>
      <c r="L47" s="114">
        <v>1</v>
      </c>
      <c r="M47" s="114"/>
      <c r="N47" s="114"/>
      <c r="O47" s="114"/>
      <c r="P47" s="135">
        <v>264.36</v>
      </c>
      <c r="Q47" s="136">
        <v>612.74</v>
      </c>
      <c r="R47" s="102"/>
      <c r="S47" s="98"/>
      <c r="T47" s="240">
        <v>877.1</v>
      </c>
    </row>
    <row r="48" spans="1:20" s="241" customFormat="1" ht="51" x14ac:dyDescent="0.3">
      <c r="A48" s="94">
        <v>49</v>
      </c>
      <c r="B48" s="93" t="s">
        <v>2093</v>
      </c>
      <c r="C48" s="93" t="s">
        <v>2094</v>
      </c>
      <c r="D48" s="93" t="s">
        <v>2089</v>
      </c>
      <c r="E48" s="93" t="s">
        <v>2095</v>
      </c>
      <c r="F48" s="93" t="s">
        <v>2096</v>
      </c>
      <c r="G48" s="95">
        <v>86000390822</v>
      </c>
      <c r="H48" s="114" t="s">
        <v>2097</v>
      </c>
      <c r="I48" s="114" t="s">
        <v>27</v>
      </c>
      <c r="J48" s="114" t="s">
        <v>28</v>
      </c>
      <c r="K48" s="118">
        <v>1</v>
      </c>
      <c r="L48" s="114">
        <v>1</v>
      </c>
      <c r="M48" s="114"/>
      <c r="N48" s="114"/>
      <c r="O48" s="114"/>
      <c r="P48" s="135">
        <v>264.36</v>
      </c>
      <c r="Q48" s="136">
        <v>612.74</v>
      </c>
      <c r="R48" s="102"/>
      <c r="S48" s="98"/>
      <c r="T48" s="240">
        <v>877.1</v>
      </c>
    </row>
    <row r="49" spans="1:20" s="241" customFormat="1" ht="31.8" x14ac:dyDescent="0.3">
      <c r="A49" s="94">
        <v>50</v>
      </c>
      <c r="B49" s="93" t="s">
        <v>2098</v>
      </c>
      <c r="C49" s="93" t="s">
        <v>2099</v>
      </c>
      <c r="D49" s="93" t="s">
        <v>2100</v>
      </c>
      <c r="E49" s="93" t="s">
        <v>2101</v>
      </c>
      <c r="F49" s="93" t="s">
        <v>2102</v>
      </c>
      <c r="G49" s="95" t="s">
        <v>2103</v>
      </c>
      <c r="H49" s="114" t="s">
        <v>2104</v>
      </c>
      <c r="I49" s="114" t="s">
        <v>27</v>
      </c>
      <c r="J49" s="114" t="s">
        <v>28</v>
      </c>
      <c r="K49" s="118">
        <v>2</v>
      </c>
      <c r="L49" s="114">
        <v>2</v>
      </c>
      <c r="M49" s="114"/>
      <c r="N49" s="114"/>
      <c r="O49" s="114"/>
      <c r="P49" s="135">
        <v>264.36</v>
      </c>
      <c r="Q49" s="136">
        <v>1225.48</v>
      </c>
      <c r="R49" s="102"/>
      <c r="S49" s="98"/>
      <c r="T49" s="240">
        <v>1489.84</v>
      </c>
    </row>
    <row r="50" spans="1:20" s="241" customFormat="1" ht="40.799999999999997" x14ac:dyDescent="0.3">
      <c r="A50" s="94">
        <v>51</v>
      </c>
      <c r="B50" s="93" t="s">
        <v>2105</v>
      </c>
      <c r="C50" s="93" t="s">
        <v>2106</v>
      </c>
      <c r="D50" s="93" t="s">
        <v>2100</v>
      </c>
      <c r="E50" s="93" t="s">
        <v>2107</v>
      </c>
      <c r="F50" s="93" t="s">
        <v>2108</v>
      </c>
      <c r="G50" s="95" t="s">
        <v>2109</v>
      </c>
      <c r="H50" s="114" t="s">
        <v>2110</v>
      </c>
      <c r="I50" s="114" t="s">
        <v>27</v>
      </c>
      <c r="J50" s="114"/>
      <c r="K50" s="118">
        <v>1</v>
      </c>
      <c r="L50" s="114">
        <v>1</v>
      </c>
      <c r="M50" s="114"/>
      <c r="N50" s="114"/>
      <c r="O50" s="114"/>
      <c r="P50" s="135">
        <v>264.36</v>
      </c>
      <c r="Q50" s="136">
        <v>612.74</v>
      </c>
      <c r="R50" s="102"/>
      <c r="S50" s="98"/>
      <c r="T50" s="240">
        <v>877.1</v>
      </c>
    </row>
    <row r="51" spans="1:20" s="241" customFormat="1" ht="51" x14ac:dyDescent="0.3">
      <c r="A51" s="94">
        <v>52</v>
      </c>
      <c r="B51" s="93" t="s">
        <v>2111</v>
      </c>
      <c r="C51" s="93" t="s">
        <v>2112</v>
      </c>
      <c r="D51" s="93" t="s">
        <v>2100</v>
      </c>
      <c r="E51" s="93" t="s">
        <v>2113</v>
      </c>
      <c r="F51" s="93" t="s">
        <v>2114</v>
      </c>
      <c r="G51" s="95" t="s">
        <v>2115</v>
      </c>
      <c r="H51" s="114" t="s">
        <v>2116</v>
      </c>
      <c r="I51" s="114" t="s">
        <v>27</v>
      </c>
      <c r="J51" s="114"/>
      <c r="K51" s="118">
        <v>2</v>
      </c>
      <c r="L51" s="114">
        <v>2</v>
      </c>
      <c r="M51" s="114"/>
      <c r="N51" s="114"/>
      <c r="O51" s="114"/>
      <c r="P51" s="135">
        <v>264.36</v>
      </c>
      <c r="Q51" s="136">
        <v>1225.48</v>
      </c>
      <c r="R51" s="102"/>
      <c r="S51" s="98"/>
      <c r="T51" s="240">
        <v>1489.84</v>
      </c>
    </row>
    <row r="52" spans="1:20" s="241" customFormat="1" ht="51" x14ac:dyDescent="0.3">
      <c r="A52" s="94">
        <v>53</v>
      </c>
      <c r="B52" s="93" t="s">
        <v>2117</v>
      </c>
      <c r="C52" s="93" t="s">
        <v>2118</v>
      </c>
      <c r="D52" s="93" t="s">
        <v>2100</v>
      </c>
      <c r="E52" s="93" t="s">
        <v>2119</v>
      </c>
      <c r="F52" s="93" t="s">
        <v>2120</v>
      </c>
      <c r="G52" s="95" t="s">
        <v>2121</v>
      </c>
      <c r="H52" s="114"/>
      <c r="I52" s="114" t="s">
        <v>27</v>
      </c>
      <c r="J52" s="114"/>
      <c r="K52" s="118">
        <v>1</v>
      </c>
      <c r="L52" s="114"/>
      <c r="M52" s="114">
        <v>1</v>
      </c>
      <c r="N52" s="114"/>
      <c r="O52" s="114">
        <v>1</v>
      </c>
      <c r="P52" s="135">
        <v>264.36</v>
      </c>
      <c r="Q52" s="136">
        <v>612.74</v>
      </c>
      <c r="R52" s="100"/>
      <c r="S52" s="98"/>
      <c r="T52" s="240">
        <v>877.1</v>
      </c>
    </row>
    <row r="53" spans="1:20" s="241" customFormat="1" ht="51" x14ac:dyDescent="0.3">
      <c r="A53" s="94">
        <v>54</v>
      </c>
      <c r="B53" s="93" t="s">
        <v>2122</v>
      </c>
      <c r="C53" s="93" t="s">
        <v>2123</v>
      </c>
      <c r="D53" s="93" t="s">
        <v>2124</v>
      </c>
      <c r="E53" s="93" t="s">
        <v>2125</v>
      </c>
      <c r="F53" s="93" t="s">
        <v>2126</v>
      </c>
      <c r="G53" s="95" t="s">
        <v>2127</v>
      </c>
      <c r="H53" s="114" t="s">
        <v>2128</v>
      </c>
      <c r="I53" s="114" t="s">
        <v>27</v>
      </c>
      <c r="J53" s="114" t="s">
        <v>28</v>
      </c>
      <c r="K53" s="118">
        <v>2</v>
      </c>
      <c r="L53" s="114">
        <v>2</v>
      </c>
      <c r="M53" s="114"/>
      <c r="N53" s="114"/>
      <c r="O53" s="114"/>
      <c r="P53" s="135">
        <v>264.36</v>
      </c>
      <c r="Q53" s="136">
        <v>1225.48</v>
      </c>
      <c r="R53" s="102"/>
      <c r="S53" s="98"/>
      <c r="T53" s="240">
        <v>1489.84</v>
      </c>
    </row>
    <row r="54" spans="1:20" s="241" customFormat="1" ht="40.799999999999997" x14ac:dyDescent="0.3">
      <c r="A54" s="94">
        <v>55</v>
      </c>
      <c r="B54" s="93" t="s">
        <v>2129</v>
      </c>
      <c r="C54" s="93" t="s">
        <v>2130</v>
      </c>
      <c r="D54" s="93" t="s">
        <v>2124</v>
      </c>
      <c r="E54" s="93" t="s">
        <v>2131</v>
      </c>
      <c r="F54" s="93" t="s">
        <v>2132</v>
      </c>
      <c r="G54" s="95" t="s">
        <v>2133</v>
      </c>
      <c r="H54" s="114" t="s">
        <v>2134</v>
      </c>
      <c r="I54" s="114" t="s">
        <v>27</v>
      </c>
      <c r="J54" s="114" t="s">
        <v>28</v>
      </c>
      <c r="K54" s="118">
        <v>2</v>
      </c>
      <c r="L54" s="114">
        <v>2</v>
      </c>
      <c r="M54" s="114"/>
      <c r="N54" s="114"/>
      <c r="O54" s="114"/>
      <c r="P54" s="135">
        <v>264.36</v>
      </c>
      <c r="Q54" s="136">
        <v>1225.48</v>
      </c>
      <c r="R54" s="102"/>
      <c r="S54" s="98"/>
      <c r="T54" s="240">
        <v>1489.84</v>
      </c>
    </row>
    <row r="55" spans="1:20" s="241" customFormat="1" ht="40.799999999999997" x14ac:dyDescent="0.3">
      <c r="A55" s="94">
        <v>56</v>
      </c>
      <c r="B55" s="93" t="s">
        <v>2135</v>
      </c>
      <c r="C55" s="93" t="s">
        <v>2136</v>
      </c>
      <c r="D55" s="93" t="s">
        <v>2124</v>
      </c>
      <c r="E55" s="93" t="s">
        <v>2137</v>
      </c>
      <c r="F55" s="93" t="s">
        <v>2138</v>
      </c>
      <c r="G55" s="95" t="s">
        <v>2139</v>
      </c>
      <c r="H55" s="114" t="s">
        <v>2140</v>
      </c>
      <c r="I55" s="114" t="s">
        <v>27</v>
      </c>
      <c r="J55" s="114" t="s">
        <v>28</v>
      </c>
      <c r="K55" s="118">
        <v>2</v>
      </c>
      <c r="L55" s="114">
        <v>2</v>
      </c>
      <c r="M55" s="114"/>
      <c r="N55" s="114"/>
      <c r="O55" s="114"/>
      <c r="P55" s="135">
        <v>264.36</v>
      </c>
      <c r="Q55" s="136">
        <v>1225.48</v>
      </c>
      <c r="R55" s="102"/>
      <c r="S55" s="98"/>
      <c r="T55" s="240">
        <v>1489.84</v>
      </c>
    </row>
    <row r="56" spans="1:20" s="241" customFormat="1" ht="51" x14ac:dyDescent="0.3">
      <c r="A56" s="94">
        <v>57</v>
      </c>
      <c r="B56" s="93" t="s">
        <v>2141</v>
      </c>
      <c r="C56" s="93" t="s">
        <v>2142</v>
      </c>
      <c r="D56" s="93" t="s">
        <v>2143</v>
      </c>
      <c r="E56" s="93" t="s">
        <v>2144</v>
      </c>
      <c r="F56" s="93" t="s">
        <v>2096</v>
      </c>
      <c r="G56" s="95" t="s">
        <v>2145</v>
      </c>
      <c r="H56" s="114" t="s">
        <v>2146</v>
      </c>
      <c r="I56" s="114" t="s">
        <v>27</v>
      </c>
      <c r="J56" s="114" t="s">
        <v>28</v>
      </c>
      <c r="K56" s="118">
        <v>1</v>
      </c>
      <c r="L56" s="114"/>
      <c r="M56" s="114">
        <v>1</v>
      </c>
      <c r="N56" s="114"/>
      <c r="O56" s="114"/>
      <c r="P56" s="135">
        <v>264.36</v>
      </c>
      <c r="Q56" s="136">
        <v>612.74</v>
      </c>
      <c r="R56" s="102"/>
      <c r="S56" s="98"/>
      <c r="T56" s="240">
        <v>877.1</v>
      </c>
    </row>
    <row r="57" spans="1:20" s="241" customFormat="1" ht="31.8" x14ac:dyDescent="0.3">
      <c r="A57" s="94">
        <v>58</v>
      </c>
      <c r="B57" s="93" t="s">
        <v>2147</v>
      </c>
      <c r="C57" s="93" t="s">
        <v>2148</v>
      </c>
      <c r="D57" s="93" t="s">
        <v>2149</v>
      </c>
      <c r="E57" s="93" t="s">
        <v>2150</v>
      </c>
      <c r="F57" s="93" t="s">
        <v>2151</v>
      </c>
      <c r="G57" s="95" t="s">
        <v>2152</v>
      </c>
      <c r="H57" s="114" t="s">
        <v>2153</v>
      </c>
      <c r="I57" s="114" t="s">
        <v>28</v>
      </c>
      <c r="J57" s="114"/>
      <c r="K57" s="118">
        <v>3</v>
      </c>
      <c r="L57" s="118">
        <v>3</v>
      </c>
      <c r="M57" s="114"/>
      <c r="N57" s="114"/>
      <c r="O57" s="114"/>
      <c r="P57" s="135">
        <v>264.36</v>
      </c>
      <c r="Q57" s="136">
        <v>0</v>
      </c>
      <c r="R57" s="102"/>
      <c r="S57" s="98"/>
      <c r="T57" s="240">
        <v>264.36</v>
      </c>
    </row>
    <row r="58" spans="1:20" s="241" customFormat="1" ht="40.799999999999997" x14ac:dyDescent="0.3">
      <c r="A58" s="94">
        <v>60</v>
      </c>
      <c r="B58" s="93" t="s">
        <v>2154</v>
      </c>
      <c r="C58" s="93" t="s">
        <v>2155</v>
      </c>
      <c r="D58" s="93" t="s">
        <v>2149</v>
      </c>
      <c r="E58" s="93" t="s">
        <v>2156</v>
      </c>
      <c r="F58" s="93" t="s">
        <v>2157</v>
      </c>
      <c r="G58" s="95" t="s">
        <v>2158</v>
      </c>
      <c r="H58" s="114" t="s">
        <v>2159</v>
      </c>
      <c r="I58" s="114" t="s">
        <v>27</v>
      </c>
      <c r="J58" s="114" t="s">
        <v>28</v>
      </c>
      <c r="K58" s="118">
        <v>2</v>
      </c>
      <c r="L58" s="114">
        <v>2</v>
      </c>
      <c r="M58" s="114"/>
      <c r="N58" s="96"/>
      <c r="O58" s="114"/>
      <c r="P58" s="135">
        <v>264.36</v>
      </c>
      <c r="Q58" s="136">
        <v>1225.48</v>
      </c>
      <c r="R58" s="102"/>
      <c r="S58" s="98"/>
      <c r="T58" s="240">
        <v>1489.84</v>
      </c>
    </row>
    <row r="59" spans="1:20" s="241" customFormat="1" ht="40.799999999999997" x14ac:dyDescent="0.3">
      <c r="A59" s="94">
        <v>61</v>
      </c>
      <c r="B59" s="93" t="s">
        <v>2160</v>
      </c>
      <c r="C59" s="93" t="s">
        <v>2161</v>
      </c>
      <c r="D59" s="93" t="s">
        <v>2149</v>
      </c>
      <c r="E59" s="93" t="s">
        <v>2162</v>
      </c>
      <c r="F59" s="93" t="s">
        <v>2163</v>
      </c>
      <c r="G59" s="95" t="s">
        <v>2164</v>
      </c>
      <c r="H59" s="114"/>
      <c r="I59" s="114" t="s">
        <v>27</v>
      </c>
      <c r="J59" s="114"/>
      <c r="K59" s="118">
        <v>1</v>
      </c>
      <c r="L59" s="114">
        <v>1</v>
      </c>
      <c r="M59" s="114"/>
      <c r="N59" s="114"/>
      <c r="O59" s="114"/>
      <c r="P59" s="135">
        <v>264.36</v>
      </c>
      <c r="Q59" s="136">
        <v>612.74</v>
      </c>
      <c r="R59" s="102"/>
      <c r="S59" s="98"/>
      <c r="T59" s="240">
        <v>877.1</v>
      </c>
    </row>
    <row r="60" spans="1:20" s="241" customFormat="1" ht="31.8" x14ac:dyDescent="0.3">
      <c r="A60" s="94">
        <v>62</v>
      </c>
      <c r="B60" s="93" t="s">
        <v>2165</v>
      </c>
      <c r="C60" s="93" t="s">
        <v>2166</v>
      </c>
      <c r="D60" s="93" t="s">
        <v>2149</v>
      </c>
      <c r="E60" s="93" t="s">
        <v>2167</v>
      </c>
      <c r="F60" s="93" t="s">
        <v>2168</v>
      </c>
      <c r="G60" s="95" t="s">
        <v>2169</v>
      </c>
      <c r="H60" s="114" t="s">
        <v>2170</v>
      </c>
      <c r="I60" s="114" t="s">
        <v>27</v>
      </c>
      <c r="J60" s="114" t="s">
        <v>28</v>
      </c>
      <c r="K60" s="118">
        <v>1</v>
      </c>
      <c r="L60" s="114"/>
      <c r="M60" s="114">
        <v>1</v>
      </c>
      <c r="N60" s="114"/>
      <c r="O60" s="114"/>
      <c r="P60" s="135">
        <v>264.36</v>
      </c>
      <c r="Q60" s="136">
        <v>612.74</v>
      </c>
      <c r="R60" s="102"/>
      <c r="S60" s="98"/>
      <c r="T60" s="240">
        <v>877.1</v>
      </c>
    </row>
    <row r="61" spans="1:20" s="241" customFormat="1" ht="40.799999999999997" x14ac:dyDescent="0.3">
      <c r="A61" s="94">
        <v>63</v>
      </c>
      <c r="B61" s="93" t="s">
        <v>2171</v>
      </c>
      <c r="C61" s="93" t="s">
        <v>2172</v>
      </c>
      <c r="D61" s="93" t="s">
        <v>2149</v>
      </c>
      <c r="E61" s="93" t="s">
        <v>2173</v>
      </c>
      <c r="F61" s="93" t="s">
        <v>2174</v>
      </c>
      <c r="G61" s="95" t="s">
        <v>2175</v>
      </c>
      <c r="H61" s="114" t="s">
        <v>2176</v>
      </c>
      <c r="I61" s="114" t="s">
        <v>27</v>
      </c>
      <c r="J61" s="114" t="s">
        <v>28</v>
      </c>
      <c r="K61" s="118">
        <v>1</v>
      </c>
      <c r="L61" s="114">
        <v>1</v>
      </c>
      <c r="M61" s="114"/>
      <c r="N61" s="114"/>
      <c r="O61" s="114">
        <v>1</v>
      </c>
      <c r="P61" s="135">
        <v>264.36</v>
      </c>
      <c r="Q61" s="136">
        <v>612.74</v>
      </c>
      <c r="R61" s="102"/>
      <c r="S61" s="98"/>
      <c r="T61" s="240">
        <v>877.1</v>
      </c>
    </row>
    <row r="62" spans="1:20" s="241" customFormat="1" ht="61.2" x14ac:dyDescent="0.3">
      <c r="A62" s="94">
        <v>64</v>
      </c>
      <c r="B62" s="93" t="s">
        <v>2177</v>
      </c>
      <c r="C62" s="93" t="s">
        <v>2178</v>
      </c>
      <c r="D62" s="93" t="s">
        <v>2149</v>
      </c>
      <c r="E62" s="93" t="s">
        <v>2179</v>
      </c>
      <c r="F62" s="93" t="s">
        <v>2180</v>
      </c>
      <c r="G62" s="95" t="s">
        <v>2181</v>
      </c>
      <c r="H62" s="114" t="s">
        <v>2182</v>
      </c>
      <c r="I62" s="114" t="s">
        <v>27</v>
      </c>
      <c r="J62" s="114"/>
      <c r="K62" s="118">
        <v>2</v>
      </c>
      <c r="L62" s="114">
        <v>2</v>
      </c>
      <c r="M62" s="114"/>
      <c r="N62" s="114"/>
      <c r="O62" s="96"/>
      <c r="P62" s="135">
        <v>264.36</v>
      </c>
      <c r="Q62" s="136">
        <v>1225.48</v>
      </c>
      <c r="R62" s="103"/>
      <c r="S62" s="98"/>
      <c r="T62" s="240">
        <v>1489.84</v>
      </c>
    </row>
    <row r="63" spans="1:20" s="241" customFormat="1" ht="40.799999999999997" x14ac:dyDescent="0.3">
      <c r="A63" s="94">
        <v>65</v>
      </c>
      <c r="B63" s="93" t="s">
        <v>2183</v>
      </c>
      <c r="C63" s="93" t="s">
        <v>2184</v>
      </c>
      <c r="D63" s="93" t="s">
        <v>2149</v>
      </c>
      <c r="E63" s="93" t="s">
        <v>2185</v>
      </c>
      <c r="F63" s="93" t="s">
        <v>2186</v>
      </c>
      <c r="G63" s="95" t="s">
        <v>2187</v>
      </c>
      <c r="H63" s="114" t="s">
        <v>2188</v>
      </c>
      <c r="I63" s="114" t="s">
        <v>27</v>
      </c>
      <c r="J63" s="114"/>
      <c r="K63" s="118">
        <v>2</v>
      </c>
      <c r="L63" s="114">
        <v>2</v>
      </c>
      <c r="M63" s="114"/>
      <c r="N63" s="114"/>
      <c r="O63" s="114"/>
      <c r="P63" s="135">
        <v>264.36</v>
      </c>
      <c r="Q63" s="136">
        <v>1225.48</v>
      </c>
      <c r="R63" s="102"/>
      <c r="S63" s="98"/>
      <c r="T63" s="240">
        <v>1489.84</v>
      </c>
    </row>
    <row r="64" spans="1:20" s="241" customFormat="1" ht="40.799999999999997" x14ac:dyDescent="0.3">
      <c r="A64" s="94">
        <v>66</v>
      </c>
      <c r="B64" s="93" t="s">
        <v>2189</v>
      </c>
      <c r="C64" s="93" t="s">
        <v>2190</v>
      </c>
      <c r="D64" s="93" t="s">
        <v>2149</v>
      </c>
      <c r="E64" s="93" t="s">
        <v>2191</v>
      </c>
      <c r="F64" s="93" t="s">
        <v>2192</v>
      </c>
      <c r="G64" s="95" t="s">
        <v>2193</v>
      </c>
      <c r="H64" s="114"/>
      <c r="I64" s="114" t="s">
        <v>27</v>
      </c>
      <c r="J64" s="114"/>
      <c r="K64" s="118">
        <v>1</v>
      </c>
      <c r="L64" s="114"/>
      <c r="M64" s="114">
        <v>1</v>
      </c>
      <c r="N64" s="114"/>
      <c r="O64" s="114"/>
      <c r="P64" s="135">
        <v>264.36</v>
      </c>
      <c r="Q64" s="136">
        <v>612.74</v>
      </c>
      <c r="R64" s="102"/>
      <c r="S64" s="98"/>
      <c r="T64" s="240">
        <v>877.1</v>
      </c>
    </row>
    <row r="65" spans="1:20" s="241" customFormat="1" ht="31.8" x14ac:dyDescent="0.3">
      <c r="A65" s="94">
        <v>67</v>
      </c>
      <c r="B65" s="93" t="s">
        <v>2194</v>
      </c>
      <c r="C65" s="93" t="s">
        <v>2195</v>
      </c>
      <c r="D65" s="93" t="s">
        <v>2149</v>
      </c>
      <c r="E65" s="93" t="s">
        <v>2196</v>
      </c>
      <c r="F65" s="93" t="s">
        <v>2197</v>
      </c>
      <c r="G65" s="95" t="s">
        <v>2198</v>
      </c>
      <c r="H65" s="114" t="s">
        <v>2199</v>
      </c>
      <c r="I65" s="114" t="s">
        <v>27</v>
      </c>
      <c r="J65" s="114"/>
      <c r="K65" s="118">
        <v>1</v>
      </c>
      <c r="L65" s="114"/>
      <c r="M65" s="114">
        <v>1</v>
      </c>
      <c r="N65" s="114"/>
      <c r="O65" s="114"/>
      <c r="P65" s="135">
        <v>264.36</v>
      </c>
      <c r="Q65" s="136">
        <v>612.74</v>
      </c>
      <c r="R65" s="102"/>
      <c r="S65" s="98"/>
      <c r="T65" s="240">
        <v>877.1</v>
      </c>
    </row>
    <row r="66" spans="1:20" s="241" customFormat="1" ht="30.6" x14ac:dyDescent="0.3">
      <c r="A66" s="94">
        <v>68</v>
      </c>
      <c r="B66" s="93" t="s">
        <v>2200</v>
      </c>
      <c r="C66" s="93" t="s">
        <v>2201</v>
      </c>
      <c r="D66" s="93" t="s">
        <v>2149</v>
      </c>
      <c r="E66" s="93" t="s">
        <v>2202</v>
      </c>
      <c r="F66" s="93" t="s">
        <v>2203</v>
      </c>
      <c r="G66" s="95" t="s">
        <v>2204</v>
      </c>
      <c r="H66" s="114"/>
      <c r="I66" s="114" t="s">
        <v>27</v>
      </c>
      <c r="J66" s="114"/>
      <c r="K66" s="118">
        <v>2</v>
      </c>
      <c r="L66" s="114">
        <v>2</v>
      </c>
      <c r="M66" s="114"/>
      <c r="N66" s="114"/>
      <c r="O66" s="114"/>
      <c r="P66" s="135">
        <v>264.36</v>
      </c>
      <c r="Q66" s="136">
        <v>1225.48</v>
      </c>
      <c r="R66" s="102"/>
      <c r="S66" s="98"/>
      <c r="T66" s="240">
        <v>1489.84</v>
      </c>
    </row>
    <row r="67" spans="1:20" s="241" customFormat="1" ht="40.799999999999997" x14ac:dyDescent="0.3">
      <c r="A67" s="94">
        <v>69</v>
      </c>
      <c r="B67" s="93" t="s">
        <v>2205</v>
      </c>
      <c r="C67" s="93" t="s">
        <v>1834</v>
      </c>
      <c r="D67" s="93" t="s">
        <v>2149</v>
      </c>
      <c r="E67" s="93" t="s">
        <v>2206</v>
      </c>
      <c r="F67" s="93" t="s">
        <v>2207</v>
      </c>
      <c r="G67" s="95" t="s">
        <v>2208</v>
      </c>
      <c r="H67" s="114" t="s">
        <v>2209</v>
      </c>
      <c r="I67" s="114" t="s">
        <v>27</v>
      </c>
      <c r="J67" s="114"/>
      <c r="K67" s="118">
        <v>1</v>
      </c>
      <c r="L67" s="114"/>
      <c r="M67" s="114">
        <v>1</v>
      </c>
      <c r="N67" s="114"/>
      <c r="O67" s="114">
        <v>1</v>
      </c>
      <c r="P67" s="135">
        <v>264.36</v>
      </c>
      <c r="Q67" s="136">
        <v>612.74</v>
      </c>
      <c r="R67" s="100"/>
      <c r="S67" s="98"/>
      <c r="T67" s="240">
        <v>877.1</v>
      </c>
    </row>
    <row r="68" spans="1:20" s="241" customFormat="1" ht="30.6" x14ac:dyDescent="0.3">
      <c r="A68" s="94">
        <v>70</v>
      </c>
      <c r="B68" s="93" t="s">
        <v>2210</v>
      </c>
      <c r="C68" s="93" t="s">
        <v>2211</v>
      </c>
      <c r="D68" s="93" t="s">
        <v>2149</v>
      </c>
      <c r="E68" s="93" t="s">
        <v>2212</v>
      </c>
      <c r="F68" s="93" t="s">
        <v>2213</v>
      </c>
      <c r="G68" s="95" t="s">
        <v>2214</v>
      </c>
      <c r="H68" s="114"/>
      <c r="I68" s="114" t="s">
        <v>27</v>
      </c>
      <c r="J68" s="114" t="s">
        <v>28</v>
      </c>
      <c r="K68" s="118">
        <v>1</v>
      </c>
      <c r="L68" s="114"/>
      <c r="M68" s="114">
        <v>1</v>
      </c>
      <c r="N68" s="114"/>
      <c r="O68" s="114">
        <v>1</v>
      </c>
      <c r="P68" s="135">
        <v>264.36</v>
      </c>
      <c r="Q68" s="136">
        <v>612.74</v>
      </c>
      <c r="R68" s="102"/>
      <c r="S68" s="98"/>
      <c r="T68" s="240">
        <v>877.1</v>
      </c>
    </row>
    <row r="69" spans="1:20" s="241" customFormat="1" ht="31.8" x14ac:dyDescent="0.3">
      <c r="A69" s="94">
        <v>71</v>
      </c>
      <c r="B69" s="93" t="s">
        <v>2215</v>
      </c>
      <c r="C69" s="93" t="s">
        <v>2216</v>
      </c>
      <c r="D69" s="93" t="s">
        <v>2149</v>
      </c>
      <c r="E69" s="93" t="s">
        <v>2217</v>
      </c>
      <c r="F69" s="93" t="s">
        <v>2218</v>
      </c>
      <c r="G69" s="95" t="s">
        <v>2219</v>
      </c>
      <c r="H69" s="114" t="s">
        <v>2220</v>
      </c>
      <c r="I69" s="114" t="s">
        <v>27</v>
      </c>
      <c r="J69" s="114" t="s">
        <v>28</v>
      </c>
      <c r="K69" s="118">
        <v>1</v>
      </c>
      <c r="L69" s="114"/>
      <c r="M69" s="114">
        <v>1</v>
      </c>
      <c r="N69" s="114"/>
      <c r="O69" s="114"/>
      <c r="P69" s="135">
        <v>264.36</v>
      </c>
      <c r="Q69" s="136">
        <v>612.74</v>
      </c>
      <c r="R69" s="102"/>
      <c r="S69" s="98"/>
      <c r="T69" s="240">
        <v>877.1</v>
      </c>
    </row>
    <row r="70" spans="1:20" s="241" customFormat="1" ht="31.8" x14ac:dyDescent="0.3">
      <c r="A70" s="94">
        <v>72</v>
      </c>
      <c r="B70" s="93" t="s">
        <v>2221</v>
      </c>
      <c r="C70" s="93" t="s">
        <v>2222</v>
      </c>
      <c r="D70" s="93" t="s">
        <v>2149</v>
      </c>
      <c r="E70" s="93" t="s">
        <v>2223</v>
      </c>
      <c r="F70" s="93" t="s">
        <v>2224</v>
      </c>
      <c r="G70" s="95" t="s">
        <v>2225</v>
      </c>
      <c r="H70" s="114" t="s">
        <v>2226</v>
      </c>
      <c r="I70" s="114" t="s">
        <v>27</v>
      </c>
      <c r="J70" s="114" t="s">
        <v>28</v>
      </c>
      <c r="K70" s="118">
        <v>2</v>
      </c>
      <c r="L70" s="114">
        <v>2</v>
      </c>
      <c r="M70" s="114"/>
      <c r="N70" s="114"/>
      <c r="O70" s="114"/>
      <c r="P70" s="135">
        <v>264.36</v>
      </c>
      <c r="Q70" s="136">
        <v>1225.48</v>
      </c>
      <c r="R70" s="102"/>
      <c r="S70" s="98"/>
      <c r="T70" s="240">
        <v>1489.84</v>
      </c>
    </row>
    <row r="71" spans="1:20" s="241" customFormat="1" ht="31.8" x14ac:dyDescent="0.3">
      <c r="A71" s="94">
        <v>73</v>
      </c>
      <c r="B71" s="93" t="s">
        <v>2227</v>
      </c>
      <c r="C71" s="93" t="s">
        <v>251</v>
      </c>
      <c r="D71" s="93" t="s">
        <v>2149</v>
      </c>
      <c r="E71" s="93" t="s">
        <v>2228</v>
      </c>
      <c r="F71" s="93" t="s">
        <v>2229</v>
      </c>
      <c r="G71" s="95" t="s">
        <v>2230</v>
      </c>
      <c r="H71" s="114" t="s">
        <v>2231</v>
      </c>
      <c r="I71" s="114" t="s">
        <v>1252</v>
      </c>
      <c r="J71" s="114"/>
      <c r="K71" s="118">
        <v>2</v>
      </c>
      <c r="L71" s="114">
        <v>2</v>
      </c>
      <c r="M71" s="114"/>
      <c r="N71" s="114"/>
      <c r="O71" s="114"/>
      <c r="P71" s="135">
        <v>264.36</v>
      </c>
      <c r="Q71" s="136">
        <v>1225.48</v>
      </c>
      <c r="R71" s="102"/>
      <c r="S71" s="98"/>
      <c r="T71" s="240">
        <v>1489.84</v>
      </c>
    </row>
    <row r="72" spans="1:20" s="241" customFormat="1" ht="40.799999999999997" x14ac:dyDescent="0.3">
      <c r="A72" s="94">
        <v>74</v>
      </c>
      <c r="B72" s="93" t="s">
        <v>2232</v>
      </c>
      <c r="C72" s="93" t="s">
        <v>2233</v>
      </c>
      <c r="D72" s="93" t="s">
        <v>2149</v>
      </c>
      <c r="E72" s="93" t="s">
        <v>2234</v>
      </c>
      <c r="F72" s="93" t="s">
        <v>2235</v>
      </c>
      <c r="G72" s="95" t="s">
        <v>2236</v>
      </c>
      <c r="H72" s="114" t="s">
        <v>2237</v>
      </c>
      <c r="I72" s="114" t="s">
        <v>27</v>
      </c>
      <c r="J72" s="114"/>
      <c r="K72" s="118">
        <v>1</v>
      </c>
      <c r="L72" s="114"/>
      <c r="M72" s="114">
        <v>1</v>
      </c>
      <c r="N72" s="114"/>
      <c r="O72" s="114"/>
      <c r="P72" s="135">
        <v>264.36</v>
      </c>
      <c r="Q72" s="136">
        <v>612.74</v>
      </c>
      <c r="R72" s="102"/>
      <c r="S72" s="98"/>
      <c r="T72" s="240">
        <v>877.1</v>
      </c>
    </row>
    <row r="73" spans="1:20" s="241" customFormat="1" ht="40.799999999999997" x14ac:dyDescent="0.3">
      <c r="A73" s="94">
        <v>75</v>
      </c>
      <c r="B73" s="93" t="s">
        <v>2238</v>
      </c>
      <c r="C73" s="93" t="s">
        <v>2239</v>
      </c>
      <c r="D73" s="93" t="s">
        <v>2149</v>
      </c>
      <c r="E73" s="93" t="s">
        <v>2240</v>
      </c>
      <c r="F73" s="93" t="s">
        <v>2241</v>
      </c>
      <c r="G73" s="95" t="s">
        <v>2242</v>
      </c>
      <c r="H73" s="114" t="s">
        <v>2243</v>
      </c>
      <c r="I73" s="114" t="s">
        <v>27</v>
      </c>
      <c r="J73" s="114" t="s">
        <v>28</v>
      </c>
      <c r="K73" s="118">
        <v>3</v>
      </c>
      <c r="L73" s="114">
        <v>3</v>
      </c>
      <c r="M73" s="114"/>
      <c r="N73" s="114"/>
      <c r="O73" s="114"/>
      <c r="P73" s="135">
        <v>264.36</v>
      </c>
      <c r="Q73" s="136">
        <v>1838.22</v>
      </c>
      <c r="R73" s="99"/>
      <c r="S73" s="98"/>
      <c r="T73" s="240">
        <v>2102.58</v>
      </c>
    </row>
    <row r="74" spans="1:20" s="241" customFormat="1" ht="51" x14ac:dyDescent="0.3">
      <c r="A74" s="94">
        <v>76</v>
      </c>
      <c r="B74" s="93" t="s">
        <v>2244</v>
      </c>
      <c r="C74" s="93" t="s">
        <v>2245</v>
      </c>
      <c r="D74" s="93" t="s">
        <v>2149</v>
      </c>
      <c r="E74" s="93" t="s">
        <v>2246</v>
      </c>
      <c r="F74" s="93" t="s">
        <v>2247</v>
      </c>
      <c r="G74" s="95" t="s">
        <v>2248</v>
      </c>
      <c r="H74" s="114" t="s">
        <v>2249</v>
      </c>
      <c r="I74" s="114" t="s">
        <v>27</v>
      </c>
      <c r="J74" s="114"/>
      <c r="K74" s="118">
        <v>2</v>
      </c>
      <c r="L74" s="114">
        <v>2</v>
      </c>
      <c r="M74" s="114"/>
      <c r="N74" s="114"/>
      <c r="O74" s="114"/>
      <c r="P74" s="135">
        <v>264.36</v>
      </c>
      <c r="Q74" s="136">
        <v>1225.48</v>
      </c>
      <c r="R74" s="102"/>
      <c r="S74" s="98"/>
      <c r="T74" s="240">
        <v>1489.84</v>
      </c>
    </row>
    <row r="75" spans="1:20" s="241" customFormat="1" ht="31.8" x14ac:dyDescent="0.3">
      <c r="A75" s="94">
        <v>77</v>
      </c>
      <c r="B75" s="93" t="s">
        <v>2250</v>
      </c>
      <c r="C75" s="93" t="s">
        <v>2251</v>
      </c>
      <c r="D75" s="93" t="s">
        <v>2149</v>
      </c>
      <c r="E75" s="93" t="s">
        <v>2252</v>
      </c>
      <c r="F75" s="93" t="s">
        <v>2253</v>
      </c>
      <c r="G75" s="95" t="s">
        <v>2254</v>
      </c>
      <c r="H75" s="114" t="s">
        <v>2255</v>
      </c>
      <c r="I75" s="114" t="s">
        <v>27</v>
      </c>
      <c r="J75" s="114" t="s">
        <v>28</v>
      </c>
      <c r="K75" s="118">
        <v>1</v>
      </c>
      <c r="L75" s="114"/>
      <c r="M75" s="114">
        <v>1</v>
      </c>
      <c r="N75" s="114"/>
      <c r="O75" s="114"/>
      <c r="P75" s="135">
        <v>264.36</v>
      </c>
      <c r="Q75" s="136">
        <v>612.74</v>
      </c>
      <c r="R75" s="102"/>
      <c r="S75" s="98"/>
      <c r="T75" s="240">
        <v>877.1</v>
      </c>
    </row>
    <row r="76" spans="1:20" s="241" customFormat="1" ht="51" x14ac:dyDescent="0.3">
      <c r="A76" s="94">
        <v>78</v>
      </c>
      <c r="B76" s="93" t="s">
        <v>2256</v>
      </c>
      <c r="C76" s="93" t="s">
        <v>21</v>
      </c>
      <c r="D76" s="93" t="s">
        <v>2149</v>
      </c>
      <c r="E76" s="93" t="s">
        <v>2257</v>
      </c>
      <c r="F76" s="93" t="s">
        <v>2258</v>
      </c>
      <c r="G76" s="95" t="s">
        <v>2259</v>
      </c>
      <c r="H76" s="114" t="s">
        <v>2260</v>
      </c>
      <c r="I76" s="114" t="s">
        <v>27</v>
      </c>
      <c r="J76" s="114" t="s">
        <v>28</v>
      </c>
      <c r="K76" s="118">
        <v>1</v>
      </c>
      <c r="L76" s="114"/>
      <c r="M76" s="114">
        <v>1</v>
      </c>
      <c r="N76" s="114"/>
      <c r="O76" s="114"/>
      <c r="P76" s="135">
        <v>264.36</v>
      </c>
      <c r="Q76" s="136">
        <v>612.74</v>
      </c>
      <c r="R76" s="102"/>
      <c r="S76" s="98"/>
      <c r="T76" s="240">
        <v>877.1</v>
      </c>
    </row>
    <row r="77" spans="1:20" s="241" customFormat="1" ht="40.799999999999997" x14ac:dyDescent="0.3">
      <c r="A77" s="94">
        <v>79</v>
      </c>
      <c r="B77" s="93" t="s">
        <v>2261</v>
      </c>
      <c r="C77" s="93" t="s">
        <v>2262</v>
      </c>
      <c r="D77" s="93" t="s">
        <v>2149</v>
      </c>
      <c r="E77" s="93" t="s">
        <v>2263</v>
      </c>
      <c r="F77" s="93" t="s">
        <v>1898</v>
      </c>
      <c r="G77" s="95" t="s">
        <v>2264</v>
      </c>
      <c r="H77" s="114" t="s">
        <v>2265</v>
      </c>
      <c r="I77" s="114" t="s">
        <v>27</v>
      </c>
      <c r="J77" s="114"/>
      <c r="K77" s="118">
        <v>1</v>
      </c>
      <c r="L77" s="114">
        <v>1</v>
      </c>
      <c r="M77" s="114"/>
      <c r="N77" s="114"/>
      <c r="O77" s="114"/>
      <c r="P77" s="135">
        <v>264.36</v>
      </c>
      <c r="Q77" s="136">
        <v>612.74</v>
      </c>
      <c r="R77" s="102"/>
      <c r="S77" s="98"/>
      <c r="T77" s="240">
        <v>877.1</v>
      </c>
    </row>
    <row r="78" spans="1:20" s="241" customFormat="1" ht="40.799999999999997" x14ac:dyDescent="0.3">
      <c r="A78" s="94">
        <v>80</v>
      </c>
      <c r="B78" s="93" t="s">
        <v>2266</v>
      </c>
      <c r="C78" s="93" t="s">
        <v>2267</v>
      </c>
      <c r="D78" s="93" t="s">
        <v>2149</v>
      </c>
      <c r="E78" s="93" t="s">
        <v>2268</v>
      </c>
      <c r="F78" s="93" t="s">
        <v>1898</v>
      </c>
      <c r="G78" s="95" t="s">
        <v>2269</v>
      </c>
      <c r="H78" s="114" t="s">
        <v>2270</v>
      </c>
      <c r="I78" s="114" t="s">
        <v>27</v>
      </c>
      <c r="J78" s="114" t="s">
        <v>28</v>
      </c>
      <c r="K78" s="118">
        <v>1</v>
      </c>
      <c r="L78" s="114">
        <v>1</v>
      </c>
      <c r="M78" s="114"/>
      <c r="N78" s="114"/>
      <c r="O78" s="114">
        <v>1</v>
      </c>
      <c r="P78" s="135">
        <v>264.36</v>
      </c>
      <c r="Q78" s="136">
        <v>612.74</v>
      </c>
      <c r="R78" s="102"/>
      <c r="S78" s="98"/>
      <c r="T78" s="240">
        <v>877.1</v>
      </c>
    </row>
    <row r="79" spans="1:20" s="241" customFormat="1" ht="40.799999999999997" x14ac:dyDescent="0.3">
      <c r="A79" s="94">
        <v>81</v>
      </c>
      <c r="B79" s="93" t="s">
        <v>2271</v>
      </c>
      <c r="C79" s="93" t="s">
        <v>2272</v>
      </c>
      <c r="D79" s="93" t="s">
        <v>2149</v>
      </c>
      <c r="E79" s="93" t="s">
        <v>2273</v>
      </c>
      <c r="F79" s="93" t="s">
        <v>1898</v>
      </c>
      <c r="G79" s="95">
        <v>80017290828</v>
      </c>
      <c r="H79" s="114" t="s">
        <v>2274</v>
      </c>
      <c r="I79" s="114" t="s">
        <v>27</v>
      </c>
      <c r="J79" s="114" t="s">
        <v>28</v>
      </c>
      <c r="K79" s="118">
        <v>1</v>
      </c>
      <c r="L79" s="114">
        <v>1</v>
      </c>
      <c r="M79" s="114"/>
      <c r="N79" s="114"/>
      <c r="O79" s="114"/>
      <c r="P79" s="135">
        <v>264.36</v>
      </c>
      <c r="Q79" s="136">
        <v>612.74</v>
      </c>
      <c r="R79" s="102"/>
      <c r="S79" s="98"/>
      <c r="T79" s="240">
        <v>877.1</v>
      </c>
    </row>
    <row r="80" spans="1:20" s="241" customFormat="1" ht="31.8" x14ac:dyDescent="0.3">
      <c r="A80" s="94">
        <v>82</v>
      </c>
      <c r="B80" s="93" t="s">
        <v>2275</v>
      </c>
      <c r="C80" s="93" t="s">
        <v>2276</v>
      </c>
      <c r="D80" s="93" t="s">
        <v>2149</v>
      </c>
      <c r="E80" s="93" t="s">
        <v>2277</v>
      </c>
      <c r="F80" s="93" t="s">
        <v>2278</v>
      </c>
      <c r="G80" s="95" t="s">
        <v>2279</v>
      </c>
      <c r="H80" s="114" t="s">
        <v>2280</v>
      </c>
      <c r="I80" s="114" t="s">
        <v>27</v>
      </c>
      <c r="J80" s="114" t="s">
        <v>28</v>
      </c>
      <c r="K80" s="118">
        <v>2</v>
      </c>
      <c r="L80" s="114">
        <v>2</v>
      </c>
      <c r="M80" s="114"/>
      <c r="N80" s="114"/>
      <c r="O80" s="114"/>
      <c r="P80" s="135">
        <v>264.36</v>
      </c>
      <c r="Q80" s="136">
        <v>1225.48</v>
      </c>
      <c r="R80" s="102"/>
      <c r="S80" s="98"/>
      <c r="T80" s="240">
        <v>1489.84</v>
      </c>
    </row>
    <row r="81" spans="1:20" s="241" customFormat="1" ht="40.799999999999997" x14ac:dyDescent="0.3">
      <c r="A81" s="94">
        <v>83</v>
      </c>
      <c r="B81" s="93" t="s">
        <v>2281</v>
      </c>
      <c r="C81" s="93" t="s">
        <v>2282</v>
      </c>
      <c r="D81" s="93" t="s">
        <v>2149</v>
      </c>
      <c r="E81" s="93" t="s">
        <v>2283</v>
      </c>
      <c r="F81" s="93" t="s">
        <v>2284</v>
      </c>
      <c r="G81" s="95" t="s">
        <v>2285</v>
      </c>
      <c r="H81" s="114" t="s">
        <v>2286</v>
      </c>
      <c r="I81" s="114" t="s">
        <v>27</v>
      </c>
      <c r="J81" s="114"/>
      <c r="K81" s="118">
        <v>3</v>
      </c>
      <c r="L81" s="114">
        <v>3</v>
      </c>
      <c r="M81" s="114"/>
      <c r="N81" s="114"/>
      <c r="O81" s="114"/>
      <c r="P81" s="135">
        <v>264.36</v>
      </c>
      <c r="Q81" s="136">
        <v>1838.22</v>
      </c>
      <c r="R81" s="102"/>
      <c r="S81" s="98"/>
      <c r="T81" s="240">
        <v>2102.58</v>
      </c>
    </row>
    <row r="82" spans="1:20" s="241" customFormat="1" ht="40.799999999999997" x14ac:dyDescent="0.3">
      <c r="A82" s="94">
        <v>84</v>
      </c>
      <c r="B82" s="93" t="s">
        <v>2287</v>
      </c>
      <c r="C82" s="93" t="s">
        <v>2288</v>
      </c>
      <c r="D82" s="93" t="s">
        <v>2149</v>
      </c>
      <c r="E82" s="93" t="s">
        <v>2289</v>
      </c>
      <c r="F82" s="93" t="s">
        <v>2290</v>
      </c>
      <c r="G82" s="95" t="s">
        <v>2291</v>
      </c>
      <c r="H82" s="114" t="s">
        <v>2292</v>
      </c>
      <c r="I82" s="114" t="s">
        <v>27</v>
      </c>
      <c r="J82" s="114"/>
      <c r="K82" s="118">
        <v>1</v>
      </c>
      <c r="L82" s="114">
        <v>1</v>
      </c>
      <c r="M82" s="114"/>
      <c r="N82" s="114"/>
      <c r="O82" s="114"/>
      <c r="P82" s="135">
        <v>264.36</v>
      </c>
      <c r="Q82" s="136">
        <v>612.74</v>
      </c>
      <c r="R82" s="102"/>
      <c r="S82" s="98"/>
      <c r="T82" s="240">
        <v>877.1</v>
      </c>
    </row>
    <row r="83" spans="1:20" s="241" customFormat="1" ht="40.799999999999997" x14ac:dyDescent="0.3">
      <c r="A83" s="94">
        <v>85</v>
      </c>
      <c r="B83" s="93" t="s">
        <v>2293</v>
      </c>
      <c r="C83" s="93" t="s">
        <v>2294</v>
      </c>
      <c r="D83" s="93" t="s">
        <v>2149</v>
      </c>
      <c r="E83" s="93" t="s">
        <v>2295</v>
      </c>
      <c r="F83" s="93" t="s">
        <v>2290</v>
      </c>
      <c r="G83" s="95" t="s">
        <v>2291</v>
      </c>
      <c r="H83" s="114" t="s">
        <v>2296</v>
      </c>
      <c r="I83" s="114" t="s">
        <v>27</v>
      </c>
      <c r="J83" s="114" t="s">
        <v>28</v>
      </c>
      <c r="K83" s="118">
        <v>2</v>
      </c>
      <c r="L83" s="114">
        <v>2</v>
      </c>
      <c r="M83" s="114"/>
      <c r="N83" s="114"/>
      <c r="O83" s="114"/>
      <c r="P83" s="135">
        <v>264.36</v>
      </c>
      <c r="Q83" s="136">
        <v>1225.48</v>
      </c>
      <c r="R83" s="102"/>
      <c r="S83" s="98"/>
      <c r="T83" s="240">
        <v>1489.84</v>
      </c>
    </row>
    <row r="84" spans="1:20" s="241" customFormat="1" ht="40.799999999999997" x14ac:dyDescent="0.3">
      <c r="A84" s="94">
        <v>86</v>
      </c>
      <c r="B84" s="93" t="s">
        <v>2297</v>
      </c>
      <c r="C84" s="93" t="s">
        <v>2298</v>
      </c>
      <c r="D84" s="93" t="s">
        <v>2149</v>
      </c>
      <c r="E84" s="93" t="s">
        <v>2299</v>
      </c>
      <c r="F84" s="93" t="s">
        <v>2300</v>
      </c>
      <c r="G84" s="95" t="s">
        <v>2301</v>
      </c>
      <c r="H84" s="114" t="s">
        <v>2302</v>
      </c>
      <c r="I84" s="114" t="s">
        <v>27</v>
      </c>
      <c r="J84" s="114" t="s">
        <v>28</v>
      </c>
      <c r="K84" s="118">
        <v>2</v>
      </c>
      <c r="L84" s="114">
        <v>2</v>
      </c>
      <c r="M84" s="114"/>
      <c r="N84" s="114"/>
      <c r="O84" s="114"/>
      <c r="P84" s="135">
        <v>264.36</v>
      </c>
      <c r="Q84" s="136">
        <v>1225.48</v>
      </c>
      <c r="R84" s="102"/>
      <c r="S84" s="98"/>
      <c r="T84" s="240">
        <v>1489.84</v>
      </c>
    </row>
    <row r="85" spans="1:20" s="241" customFormat="1" ht="40.799999999999997" x14ac:dyDescent="0.3">
      <c r="A85" s="94">
        <v>87</v>
      </c>
      <c r="B85" s="93" t="s">
        <v>2303</v>
      </c>
      <c r="C85" s="93" t="s">
        <v>2304</v>
      </c>
      <c r="D85" s="93" t="s">
        <v>2149</v>
      </c>
      <c r="E85" s="93" t="s">
        <v>2305</v>
      </c>
      <c r="F85" s="93" t="s">
        <v>2306</v>
      </c>
      <c r="G85" s="95" t="s">
        <v>2307</v>
      </c>
      <c r="H85" s="114"/>
      <c r="I85" s="114" t="s">
        <v>27</v>
      </c>
      <c r="J85" s="114"/>
      <c r="K85" s="118">
        <v>1</v>
      </c>
      <c r="L85" s="114"/>
      <c r="M85" s="114">
        <v>1</v>
      </c>
      <c r="N85" s="114"/>
      <c r="O85" s="114"/>
      <c r="P85" s="135">
        <v>264.36</v>
      </c>
      <c r="Q85" s="136">
        <v>612.74</v>
      </c>
      <c r="R85" s="102"/>
      <c r="S85" s="98"/>
      <c r="T85" s="240">
        <v>877.1</v>
      </c>
    </row>
    <row r="86" spans="1:20" s="241" customFormat="1" ht="31.8" x14ac:dyDescent="0.3">
      <c r="A86" s="94">
        <v>88</v>
      </c>
      <c r="B86" s="93" t="s">
        <v>2308</v>
      </c>
      <c r="C86" s="93" t="s">
        <v>2309</v>
      </c>
      <c r="D86" s="93" t="s">
        <v>2149</v>
      </c>
      <c r="E86" s="93" t="s">
        <v>2310</v>
      </c>
      <c r="F86" s="93" t="s">
        <v>2311</v>
      </c>
      <c r="G86" s="95">
        <v>97254090828</v>
      </c>
      <c r="H86" s="114" t="s">
        <v>2312</v>
      </c>
      <c r="I86" s="114" t="s">
        <v>27</v>
      </c>
      <c r="J86" s="114"/>
      <c r="K86" s="118">
        <v>2</v>
      </c>
      <c r="L86" s="114">
        <v>2</v>
      </c>
      <c r="M86" s="114"/>
      <c r="N86" s="114"/>
      <c r="O86" s="114"/>
      <c r="P86" s="135">
        <v>264.36</v>
      </c>
      <c r="Q86" s="136">
        <v>1225.48</v>
      </c>
      <c r="R86" s="102"/>
      <c r="S86" s="98"/>
      <c r="T86" s="240">
        <v>1489.84</v>
      </c>
    </row>
    <row r="87" spans="1:20" s="241" customFormat="1" ht="31.8" x14ac:dyDescent="0.3">
      <c r="A87" s="94">
        <v>89</v>
      </c>
      <c r="B87" s="93" t="s">
        <v>2313</v>
      </c>
      <c r="C87" s="93" t="s">
        <v>2314</v>
      </c>
      <c r="D87" s="93" t="s">
        <v>2149</v>
      </c>
      <c r="E87" s="93" t="s">
        <v>2315</v>
      </c>
      <c r="F87" s="93" t="s">
        <v>2316</v>
      </c>
      <c r="G87" s="95" t="s">
        <v>2317</v>
      </c>
      <c r="H87" s="114" t="s">
        <v>2318</v>
      </c>
      <c r="I87" s="114" t="s">
        <v>27</v>
      </c>
      <c r="J87" s="114"/>
      <c r="K87" s="118">
        <v>1</v>
      </c>
      <c r="L87" s="114"/>
      <c r="M87" s="114">
        <v>1</v>
      </c>
      <c r="N87" s="114"/>
      <c r="O87" s="114">
        <v>1</v>
      </c>
      <c r="P87" s="135">
        <v>264.36</v>
      </c>
      <c r="Q87" s="136">
        <v>612.74</v>
      </c>
      <c r="R87" s="102"/>
      <c r="S87" s="98"/>
      <c r="T87" s="240">
        <v>877.1</v>
      </c>
    </row>
    <row r="88" spans="1:20" s="241" customFormat="1" ht="40.799999999999997" x14ac:dyDescent="0.3">
      <c r="A88" s="94">
        <v>90</v>
      </c>
      <c r="B88" s="93" t="s">
        <v>2319</v>
      </c>
      <c r="C88" s="93" t="s">
        <v>2320</v>
      </c>
      <c r="D88" s="93" t="s">
        <v>2149</v>
      </c>
      <c r="E88" s="93" t="s">
        <v>2321</v>
      </c>
      <c r="F88" s="93" t="s">
        <v>2322</v>
      </c>
      <c r="G88" s="95" t="s">
        <v>2323</v>
      </c>
      <c r="H88" s="114" t="s">
        <v>2324</v>
      </c>
      <c r="I88" s="114" t="s">
        <v>27</v>
      </c>
      <c r="J88" s="116" t="s">
        <v>28</v>
      </c>
      <c r="K88" s="118">
        <v>1</v>
      </c>
      <c r="L88" s="114"/>
      <c r="M88" s="114">
        <v>1</v>
      </c>
      <c r="N88" s="114"/>
      <c r="O88" s="114"/>
      <c r="P88" s="135">
        <v>264.36</v>
      </c>
      <c r="Q88" s="136">
        <v>612.74</v>
      </c>
      <c r="R88" s="102"/>
      <c r="S88" s="98"/>
      <c r="T88" s="240">
        <v>877.1</v>
      </c>
    </row>
    <row r="89" spans="1:20" s="241" customFormat="1" ht="40.799999999999997" x14ac:dyDescent="0.3">
      <c r="A89" s="94">
        <v>91</v>
      </c>
      <c r="B89" s="93" t="s">
        <v>2325</v>
      </c>
      <c r="C89" s="93" t="s">
        <v>2326</v>
      </c>
      <c r="D89" s="93" t="s">
        <v>2149</v>
      </c>
      <c r="E89" s="93" t="s">
        <v>2327</v>
      </c>
      <c r="F89" s="93" t="s">
        <v>2328</v>
      </c>
      <c r="G89" s="95" t="s">
        <v>2329</v>
      </c>
      <c r="H89" s="114"/>
      <c r="I89" s="114" t="s">
        <v>27</v>
      </c>
      <c r="J89" s="114" t="s">
        <v>28</v>
      </c>
      <c r="K89" s="118">
        <v>1</v>
      </c>
      <c r="L89" s="114"/>
      <c r="M89" s="114">
        <v>1</v>
      </c>
      <c r="N89" s="114"/>
      <c r="O89" s="114"/>
      <c r="P89" s="135">
        <v>264.36</v>
      </c>
      <c r="Q89" s="136">
        <v>612.74</v>
      </c>
      <c r="R89" s="102"/>
      <c r="S89" s="98"/>
      <c r="T89" s="240">
        <v>877.1</v>
      </c>
    </row>
    <row r="90" spans="1:20" s="241" customFormat="1" ht="40.799999999999997" x14ac:dyDescent="0.3">
      <c r="A90" s="94">
        <v>92</v>
      </c>
      <c r="B90" s="93" t="s">
        <v>2330</v>
      </c>
      <c r="C90" s="93" t="s">
        <v>2331</v>
      </c>
      <c r="D90" s="93" t="s">
        <v>2149</v>
      </c>
      <c r="E90" s="93" t="s">
        <v>2332</v>
      </c>
      <c r="F90" s="93" t="s">
        <v>2333</v>
      </c>
      <c r="G90" s="95" t="s">
        <v>2334</v>
      </c>
      <c r="H90" s="114" t="s">
        <v>2335</v>
      </c>
      <c r="I90" s="114" t="s">
        <v>27</v>
      </c>
      <c r="J90" s="114" t="s">
        <v>28</v>
      </c>
      <c r="K90" s="118">
        <v>3</v>
      </c>
      <c r="L90" s="114">
        <v>3</v>
      </c>
      <c r="M90" s="114"/>
      <c r="N90" s="114"/>
      <c r="O90" s="114"/>
      <c r="P90" s="135">
        <v>264.36</v>
      </c>
      <c r="Q90" s="136">
        <v>1838.22</v>
      </c>
      <c r="R90" s="102"/>
      <c r="S90" s="98"/>
      <c r="T90" s="240">
        <v>2102.58</v>
      </c>
    </row>
    <row r="91" spans="1:20" s="241" customFormat="1" ht="30.6" x14ac:dyDescent="0.3">
      <c r="A91" s="94">
        <v>93</v>
      </c>
      <c r="B91" s="93" t="s">
        <v>2336</v>
      </c>
      <c r="C91" s="93" t="s">
        <v>2337</v>
      </c>
      <c r="D91" s="93" t="s">
        <v>2149</v>
      </c>
      <c r="E91" s="93" t="s">
        <v>2338</v>
      </c>
      <c r="F91" s="93" t="s">
        <v>2339</v>
      </c>
      <c r="G91" s="95" t="s">
        <v>2340</v>
      </c>
      <c r="H91" s="114"/>
      <c r="I91" s="114" t="s">
        <v>27</v>
      </c>
      <c r="J91" s="114"/>
      <c r="K91" s="118">
        <v>2</v>
      </c>
      <c r="L91" s="106">
        <v>1</v>
      </c>
      <c r="M91" s="113">
        <v>1</v>
      </c>
      <c r="N91" s="114"/>
      <c r="O91" s="114"/>
      <c r="P91" s="135">
        <v>264.36</v>
      </c>
      <c r="Q91" s="136">
        <v>612.74</v>
      </c>
      <c r="R91" s="102"/>
      <c r="S91" s="98"/>
      <c r="T91" s="240">
        <v>877.1</v>
      </c>
    </row>
    <row r="92" spans="1:20" s="241" customFormat="1" ht="31.8" x14ac:dyDescent="0.3">
      <c r="A92" s="94">
        <v>94</v>
      </c>
      <c r="B92" s="93" t="s">
        <v>2341</v>
      </c>
      <c r="C92" s="93" t="s">
        <v>2342</v>
      </c>
      <c r="D92" s="93" t="s">
        <v>2149</v>
      </c>
      <c r="E92" s="93" t="s">
        <v>2343</v>
      </c>
      <c r="F92" s="93" t="s">
        <v>2344</v>
      </c>
      <c r="G92" s="95" t="s">
        <v>2345</v>
      </c>
      <c r="H92" s="114" t="s">
        <v>2346</v>
      </c>
      <c r="I92" s="114" t="s">
        <v>27</v>
      </c>
      <c r="J92" s="114" t="s">
        <v>28</v>
      </c>
      <c r="K92" s="118">
        <v>2</v>
      </c>
      <c r="L92" s="114">
        <v>2</v>
      </c>
      <c r="M92" s="114"/>
      <c r="N92" s="114"/>
      <c r="O92" s="114"/>
      <c r="P92" s="135">
        <v>264.36</v>
      </c>
      <c r="Q92" s="136">
        <v>1225.48</v>
      </c>
      <c r="R92" s="102"/>
      <c r="S92" s="98"/>
      <c r="T92" s="240">
        <v>1489.84</v>
      </c>
    </row>
    <row r="93" spans="1:20" s="241" customFormat="1" ht="31.8" x14ac:dyDescent="0.3">
      <c r="A93" s="94">
        <v>95</v>
      </c>
      <c r="B93" s="93" t="s">
        <v>2347</v>
      </c>
      <c r="C93" s="93" t="s">
        <v>2348</v>
      </c>
      <c r="D93" s="93" t="s">
        <v>2149</v>
      </c>
      <c r="E93" s="93" t="s">
        <v>2349</v>
      </c>
      <c r="F93" s="93" t="s">
        <v>2350</v>
      </c>
      <c r="G93" s="95" t="s">
        <v>2351</v>
      </c>
      <c r="H93" s="114" t="s">
        <v>2352</v>
      </c>
      <c r="I93" s="114" t="s">
        <v>27</v>
      </c>
      <c r="J93" s="114" t="s">
        <v>28</v>
      </c>
      <c r="K93" s="118">
        <v>2</v>
      </c>
      <c r="L93" s="114">
        <v>2</v>
      </c>
      <c r="M93" s="114"/>
      <c r="N93" s="114"/>
      <c r="O93" s="114"/>
      <c r="P93" s="135">
        <v>264.36</v>
      </c>
      <c r="Q93" s="136">
        <v>1225.48</v>
      </c>
      <c r="R93" s="102"/>
      <c r="S93" s="98"/>
      <c r="T93" s="240">
        <v>1489.84</v>
      </c>
    </row>
    <row r="94" spans="1:20" s="241" customFormat="1" ht="40.799999999999997" x14ac:dyDescent="0.3">
      <c r="A94" s="94">
        <v>96</v>
      </c>
      <c r="B94" s="93" t="s">
        <v>2353</v>
      </c>
      <c r="C94" s="93" t="s">
        <v>2354</v>
      </c>
      <c r="D94" s="93" t="s">
        <v>2149</v>
      </c>
      <c r="E94" s="93" t="s">
        <v>2355</v>
      </c>
      <c r="F94" s="93" t="s">
        <v>2356</v>
      </c>
      <c r="G94" s="95" t="s">
        <v>2357</v>
      </c>
      <c r="H94" s="114" t="s">
        <v>2358</v>
      </c>
      <c r="I94" s="114" t="s">
        <v>27</v>
      </c>
      <c r="J94" s="114" t="s">
        <v>28</v>
      </c>
      <c r="K94" s="118">
        <v>7</v>
      </c>
      <c r="L94" s="114">
        <v>7</v>
      </c>
      <c r="M94" s="96"/>
      <c r="N94" s="96"/>
      <c r="O94" s="114"/>
      <c r="P94" s="135">
        <v>264.36</v>
      </c>
      <c r="Q94" s="136">
        <v>4289.18</v>
      </c>
      <c r="R94" s="102"/>
      <c r="S94" s="98"/>
      <c r="T94" s="240">
        <v>4553.54</v>
      </c>
    </row>
    <row r="95" spans="1:20" s="241" customFormat="1" ht="40.799999999999997" x14ac:dyDescent="0.3">
      <c r="A95" s="94">
        <v>97</v>
      </c>
      <c r="B95" s="93" t="s">
        <v>2359</v>
      </c>
      <c r="C95" s="93" t="s">
        <v>2360</v>
      </c>
      <c r="D95" s="93" t="s">
        <v>2149</v>
      </c>
      <c r="E95" s="93" t="s">
        <v>2361</v>
      </c>
      <c r="F95" s="93" t="s">
        <v>2362</v>
      </c>
      <c r="G95" s="95" t="s">
        <v>2363</v>
      </c>
      <c r="H95" s="114" t="s">
        <v>2364</v>
      </c>
      <c r="I95" s="114" t="s">
        <v>27</v>
      </c>
      <c r="J95" s="114" t="s">
        <v>28</v>
      </c>
      <c r="K95" s="118">
        <v>2</v>
      </c>
      <c r="L95" s="114">
        <v>2</v>
      </c>
      <c r="M95" s="114"/>
      <c r="N95" s="114"/>
      <c r="O95" s="114"/>
      <c r="P95" s="135">
        <v>264.36</v>
      </c>
      <c r="Q95" s="136">
        <v>1225.48</v>
      </c>
      <c r="R95" s="102"/>
      <c r="S95" s="98"/>
      <c r="T95" s="240">
        <v>1489.84</v>
      </c>
    </row>
    <row r="96" spans="1:20" s="241" customFormat="1" ht="40.799999999999997" x14ac:dyDescent="0.3">
      <c r="A96" s="94">
        <v>98</v>
      </c>
      <c r="B96" s="93" t="s">
        <v>2365</v>
      </c>
      <c r="C96" s="93" t="s">
        <v>2366</v>
      </c>
      <c r="D96" s="93" t="s">
        <v>2149</v>
      </c>
      <c r="E96" s="93" t="s">
        <v>2367</v>
      </c>
      <c r="F96" s="93" t="s">
        <v>2368</v>
      </c>
      <c r="G96" s="95" t="s">
        <v>2369</v>
      </c>
      <c r="H96" s="114" t="s">
        <v>2370</v>
      </c>
      <c r="I96" s="114" t="s">
        <v>27</v>
      </c>
      <c r="J96" s="114"/>
      <c r="K96" s="118">
        <v>1</v>
      </c>
      <c r="L96" s="114"/>
      <c r="M96" s="114">
        <v>1</v>
      </c>
      <c r="N96" s="114"/>
      <c r="O96" s="114"/>
      <c r="P96" s="135">
        <v>264.36</v>
      </c>
      <c r="Q96" s="136">
        <v>612.74</v>
      </c>
      <c r="R96" s="102"/>
      <c r="S96" s="98"/>
      <c r="T96" s="240">
        <v>877.1</v>
      </c>
    </row>
    <row r="97" spans="1:20" s="241" customFormat="1" ht="30.6" x14ac:dyDescent="0.3">
      <c r="A97" s="94">
        <v>99</v>
      </c>
      <c r="B97" s="93" t="s">
        <v>2371</v>
      </c>
      <c r="C97" s="93" t="s">
        <v>2372</v>
      </c>
      <c r="D97" s="93" t="s">
        <v>2149</v>
      </c>
      <c r="E97" s="93" t="s">
        <v>2373</v>
      </c>
      <c r="F97" s="93" t="s">
        <v>2374</v>
      </c>
      <c r="G97" s="95" t="s">
        <v>2375</v>
      </c>
      <c r="H97" s="114"/>
      <c r="I97" s="114" t="s">
        <v>27</v>
      </c>
      <c r="J97" s="114" t="s">
        <v>28</v>
      </c>
      <c r="K97" s="118">
        <v>2</v>
      </c>
      <c r="L97" s="114">
        <v>2</v>
      </c>
      <c r="M97" s="114"/>
      <c r="N97" s="114"/>
      <c r="O97" s="114"/>
      <c r="P97" s="135">
        <v>264.36</v>
      </c>
      <c r="Q97" s="136">
        <v>1225.48</v>
      </c>
      <c r="R97" s="102"/>
      <c r="S97" s="98"/>
      <c r="T97" s="240">
        <v>1489.84</v>
      </c>
    </row>
    <row r="98" spans="1:20" s="241" customFormat="1" ht="40.799999999999997" x14ac:dyDescent="0.3">
      <c r="A98" s="94">
        <v>100</v>
      </c>
      <c r="B98" s="93" t="s">
        <v>2376</v>
      </c>
      <c r="C98" s="93" t="s">
        <v>2377</v>
      </c>
      <c r="D98" s="93" t="s">
        <v>2149</v>
      </c>
      <c r="E98" s="93" t="s">
        <v>2378</v>
      </c>
      <c r="F98" s="93" t="s">
        <v>2379</v>
      </c>
      <c r="G98" s="95" t="s">
        <v>2380</v>
      </c>
      <c r="H98" s="114" t="s">
        <v>2381</v>
      </c>
      <c r="I98" s="114" t="s">
        <v>27</v>
      </c>
      <c r="J98" s="114"/>
      <c r="K98" s="118">
        <v>1</v>
      </c>
      <c r="L98" s="114">
        <v>1</v>
      </c>
      <c r="M98" s="114"/>
      <c r="N98" s="114"/>
      <c r="O98" s="114"/>
      <c r="P98" s="135">
        <v>264.36</v>
      </c>
      <c r="Q98" s="136">
        <v>612.74</v>
      </c>
      <c r="R98" s="102"/>
      <c r="S98" s="98"/>
      <c r="T98" s="240">
        <v>877.1</v>
      </c>
    </row>
    <row r="99" spans="1:20" s="241" customFormat="1" ht="30.6" x14ac:dyDescent="0.3">
      <c r="A99" s="94">
        <v>101</v>
      </c>
      <c r="B99" s="93" t="s">
        <v>2382</v>
      </c>
      <c r="C99" s="93" t="s">
        <v>2383</v>
      </c>
      <c r="D99" s="93" t="s">
        <v>2149</v>
      </c>
      <c r="E99" s="93" t="s">
        <v>2384</v>
      </c>
      <c r="F99" s="93" t="s">
        <v>2385</v>
      </c>
      <c r="G99" s="95" t="s">
        <v>2386</v>
      </c>
      <c r="H99" s="114"/>
      <c r="I99" s="114" t="s">
        <v>27</v>
      </c>
      <c r="J99" s="114"/>
      <c r="K99" s="118">
        <v>3</v>
      </c>
      <c r="L99" s="114">
        <v>3</v>
      </c>
      <c r="M99" s="114"/>
      <c r="N99" s="114"/>
      <c r="O99" s="114"/>
      <c r="P99" s="135">
        <v>264.36</v>
      </c>
      <c r="Q99" s="136">
        <v>1838.22</v>
      </c>
      <c r="R99" s="102"/>
      <c r="S99" s="98"/>
      <c r="T99" s="240">
        <v>2102.58</v>
      </c>
    </row>
    <row r="100" spans="1:20" s="241" customFormat="1" ht="30.6" x14ac:dyDescent="0.3">
      <c r="A100" s="94">
        <v>102</v>
      </c>
      <c r="B100" s="93" t="s">
        <v>2387</v>
      </c>
      <c r="C100" s="93" t="s">
        <v>2388</v>
      </c>
      <c r="D100" s="93" t="s">
        <v>2149</v>
      </c>
      <c r="E100" s="93" t="s">
        <v>2389</v>
      </c>
      <c r="F100" s="93" t="s">
        <v>2390</v>
      </c>
      <c r="G100" s="95" t="s">
        <v>2391</v>
      </c>
      <c r="H100" s="114"/>
      <c r="I100" s="114" t="s">
        <v>460</v>
      </c>
      <c r="J100" s="114" t="s">
        <v>28</v>
      </c>
      <c r="K100" s="118">
        <v>2</v>
      </c>
      <c r="L100" s="114">
        <v>2</v>
      </c>
      <c r="M100" s="114"/>
      <c r="N100" s="114"/>
      <c r="O100" s="114"/>
      <c r="P100" s="135">
        <v>264.36</v>
      </c>
      <c r="Q100" s="136">
        <v>1225.48</v>
      </c>
      <c r="R100" s="102"/>
      <c r="S100" s="98"/>
      <c r="T100" s="240">
        <v>1489.84</v>
      </c>
    </row>
    <row r="101" spans="1:20" s="241" customFormat="1" ht="51" x14ac:dyDescent="0.3">
      <c r="A101" s="94">
        <v>103</v>
      </c>
      <c r="B101" s="93" t="s">
        <v>2392</v>
      </c>
      <c r="C101" s="93" t="s">
        <v>2393</v>
      </c>
      <c r="D101" s="93" t="s">
        <v>2149</v>
      </c>
      <c r="E101" s="93" t="s">
        <v>2394</v>
      </c>
      <c r="F101" s="93" t="s">
        <v>2395</v>
      </c>
      <c r="G101" s="95" t="s">
        <v>2396</v>
      </c>
      <c r="H101" s="114" t="s">
        <v>2397</v>
      </c>
      <c r="I101" s="114" t="s">
        <v>27</v>
      </c>
      <c r="J101" s="114" t="s">
        <v>28</v>
      </c>
      <c r="K101" s="118">
        <v>2</v>
      </c>
      <c r="L101" s="114">
        <v>2</v>
      </c>
      <c r="M101" s="96"/>
      <c r="N101" s="96"/>
      <c r="O101" s="114"/>
      <c r="P101" s="135">
        <v>264.36</v>
      </c>
      <c r="Q101" s="136">
        <v>1225.48</v>
      </c>
      <c r="R101" s="102"/>
      <c r="S101" s="98"/>
      <c r="T101" s="240">
        <v>1489.84</v>
      </c>
    </row>
    <row r="102" spans="1:20" s="241" customFormat="1" ht="40.799999999999997" x14ac:dyDescent="0.3">
      <c r="A102" s="94">
        <v>104</v>
      </c>
      <c r="B102" s="93" t="s">
        <v>2398</v>
      </c>
      <c r="C102" s="93" t="s">
        <v>2399</v>
      </c>
      <c r="D102" s="93" t="s">
        <v>2149</v>
      </c>
      <c r="E102" s="93" t="s">
        <v>2400</v>
      </c>
      <c r="F102" s="93" t="s">
        <v>2401</v>
      </c>
      <c r="G102" s="95" t="s">
        <v>2402</v>
      </c>
      <c r="H102" s="114" t="s">
        <v>2403</v>
      </c>
      <c r="I102" s="114" t="s">
        <v>27</v>
      </c>
      <c r="J102" s="114"/>
      <c r="K102" s="118">
        <v>1</v>
      </c>
      <c r="L102" s="114">
        <v>1</v>
      </c>
      <c r="M102" s="114"/>
      <c r="N102" s="114"/>
      <c r="O102" s="114"/>
      <c r="P102" s="135">
        <v>264.36</v>
      </c>
      <c r="Q102" s="136">
        <v>612.74</v>
      </c>
      <c r="R102" s="102"/>
      <c r="S102" s="98"/>
      <c r="T102" s="240">
        <v>877.1</v>
      </c>
    </row>
    <row r="103" spans="1:20" s="241" customFormat="1" ht="31.8" x14ac:dyDescent="0.3">
      <c r="A103" s="94">
        <v>105</v>
      </c>
      <c r="B103" s="93" t="s">
        <v>2404</v>
      </c>
      <c r="C103" s="93" t="s">
        <v>2405</v>
      </c>
      <c r="D103" s="93" t="s">
        <v>2149</v>
      </c>
      <c r="E103" s="93" t="s">
        <v>2406</v>
      </c>
      <c r="F103" s="93" t="s">
        <v>2407</v>
      </c>
      <c r="G103" s="95" t="s">
        <v>2408</v>
      </c>
      <c r="H103" s="114" t="s">
        <v>2409</v>
      </c>
      <c r="I103" s="114" t="s">
        <v>27</v>
      </c>
      <c r="J103" s="114" t="s">
        <v>28</v>
      </c>
      <c r="K103" s="118">
        <v>1</v>
      </c>
      <c r="L103" s="114"/>
      <c r="M103" s="114">
        <v>1</v>
      </c>
      <c r="N103" s="114"/>
      <c r="O103" s="114"/>
      <c r="P103" s="135">
        <v>264.36</v>
      </c>
      <c r="Q103" s="136">
        <v>612.74</v>
      </c>
      <c r="R103" s="102"/>
      <c r="S103" s="98"/>
      <c r="T103" s="240">
        <v>877.1</v>
      </c>
    </row>
    <row r="104" spans="1:20" s="241" customFormat="1" ht="31.8" x14ac:dyDescent="0.3">
      <c r="A104" s="94">
        <v>106</v>
      </c>
      <c r="B104" s="93" t="s">
        <v>2410</v>
      </c>
      <c r="C104" s="93" t="s">
        <v>2411</v>
      </c>
      <c r="D104" s="93" t="s">
        <v>2149</v>
      </c>
      <c r="E104" s="93" t="s">
        <v>2412</v>
      </c>
      <c r="F104" s="93" t="s">
        <v>2407</v>
      </c>
      <c r="G104" s="95" t="s">
        <v>2408</v>
      </c>
      <c r="H104" s="114" t="s">
        <v>2409</v>
      </c>
      <c r="I104" s="114" t="s">
        <v>27</v>
      </c>
      <c r="J104" s="114" t="s">
        <v>28</v>
      </c>
      <c r="K104" s="118">
        <v>2</v>
      </c>
      <c r="L104" s="114">
        <v>2</v>
      </c>
      <c r="M104" s="114"/>
      <c r="N104" s="114"/>
      <c r="O104" s="114"/>
      <c r="P104" s="135">
        <v>264.36</v>
      </c>
      <c r="Q104" s="136">
        <v>1225.48</v>
      </c>
      <c r="R104" s="102"/>
      <c r="S104" s="98"/>
      <c r="T104" s="240">
        <v>1489.84</v>
      </c>
    </row>
    <row r="105" spans="1:20" s="241" customFormat="1" ht="30.6" x14ac:dyDescent="0.3">
      <c r="A105" s="94">
        <v>107</v>
      </c>
      <c r="B105" s="93" t="s">
        <v>2413</v>
      </c>
      <c r="C105" s="93" t="s">
        <v>2414</v>
      </c>
      <c r="D105" s="93" t="s">
        <v>2149</v>
      </c>
      <c r="E105" s="93" t="s">
        <v>2415</v>
      </c>
      <c r="F105" s="93" t="s">
        <v>2416</v>
      </c>
      <c r="G105" s="95" t="s">
        <v>2417</v>
      </c>
      <c r="H105" s="114" t="s">
        <v>2418</v>
      </c>
      <c r="I105" s="114" t="s">
        <v>27</v>
      </c>
      <c r="J105" s="114"/>
      <c r="K105" s="118">
        <v>2</v>
      </c>
      <c r="L105" s="114">
        <v>2</v>
      </c>
      <c r="M105" s="114"/>
      <c r="N105" s="114"/>
      <c r="O105" s="96"/>
      <c r="P105" s="135">
        <v>264.36</v>
      </c>
      <c r="Q105" s="136">
        <v>1225.48</v>
      </c>
      <c r="R105" s="103"/>
      <c r="S105" s="98"/>
      <c r="T105" s="240">
        <v>1489.84</v>
      </c>
    </row>
    <row r="106" spans="1:20" s="241" customFormat="1" ht="30.6" x14ac:dyDescent="0.3">
      <c r="A106" s="94">
        <v>108</v>
      </c>
      <c r="B106" s="93" t="s">
        <v>2419</v>
      </c>
      <c r="C106" s="93" t="s">
        <v>2420</v>
      </c>
      <c r="D106" s="93" t="s">
        <v>2149</v>
      </c>
      <c r="E106" s="93" t="s">
        <v>2421</v>
      </c>
      <c r="F106" s="93" t="s">
        <v>2422</v>
      </c>
      <c r="G106" s="95" t="s">
        <v>2423</v>
      </c>
      <c r="H106" s="114"/>
      <c r="I106" s="114" t="s">
        <v>27</v>
      </c>
      <c r="J106" s="114" t="s">
        <v>28</v>
      </c>
      <c r="K106" s="118">
        <v>3</v>
      </c>
      <c r="L106" s="114">
        <v>3</v>
      </c>
      <c r="M106" s="114"/>
      <c r="N106" s="114"/>
      <c r="O106" s="114"/>
      <c r="P106" s="135">
        <v>264.36</v>
      </c>
      <c r="Q106" s="136">
        <v>1838.22</v>
      </c>
      <c r="R106" s="102"/>
      <c r="S106" s="98"/>
      <c r="T106" s="240">
        <v>2102.58</v>
      </c>
    </row>
    <row r="107" spans="1:20" s="241" customFormat="1" ht="51" x14ac:dyDescent="0.3">
      <c r="A107" s="94">
        <v>109</v>
      </c>
      <c r="B107" s="93" t="s">
        <v>2424</v>
      </c>
      <c r="C107" s="93" t="s">
        <v>2425</v>
      </c>
      <c r="D107" s="93" t="s">
        <v>2149</v>
      </c>
      <c r="E107" s="93" t="s">
        <v>2426</v>
      </c>
      <c r="F107" s="93" t="s">
        <v>2427</v>
      </c>
      <c r="G107" s="95" t="s">
        <v>2428</v>
      </c>
      <c r="H107" s="114" t="s">
        <v>2429</v>
      </c>
      <c r="I107" s="114" t="s">
        <v>28</v>
      </c>
      <c r="J107" s="114"/>
      <c r="K107" s="118">
        <v>1</v>
      </c>
      <c r="L107" s="105"/>
      <c r="M107" s="114">
        <v>1</v>
      </c>
      <c r="N107" s="114"/>
      <c r="O107" s="114"/>
      <c r="P107" s="135">
        <v>264.36</v>
      </c>
      <c r="Q107" s="136">
        <v>0</v>
      </c>
      <c r="R107" s="102"/>
      <c r="S107" s="98"/>
      <c r="T107" s="240">
        <v>264.36</v>
      </c>
    </row>
    <row r="108" spans="1:20" s="241" customFormat="1" ht="40.799999999999997" x14ac:dyDescent="0.3">
      <c r="A108" s="94">
        <v>110</v>
      </c>
      <c r="B108" s="93" t="s">
        <v>2430</v>
      </c>
      <c r="C108" s="93" t="s">
        <v>2431</v>
      </c>
      <c r="D108" s="93" t="s">
        <v>2149</v>
      </c>
      <c r="E108" s="93" t="s">
        <v>2432</v>
      </c>
      <c r="F108" s="93" t="s">
        <v>2433</v>
      </c>
      <c r="G108" s="95" t="s">
        <v>2434</v>
      </c>
      <c r="H108" s="114" t="s">
        <v>2435</v>
      </c>
      <c r="I108" s="114" t="s">
        <v>28</v>
      </c>
      <c r="J108" s="114"/>
      <c r="K108" s="118">
        <v>1</v>
      </c>
      <c r="L108" s="118">
        <v>1</v>
      </c>
      <c r="M108" s="114"/>
      <c r="N108" s="114"/>
      <c r="O108" s="114"/>
      <c r="P108" s="135">
        <v>264.36</v>
      </c>
      <c r="Q108" s="136">
        <v>0</v>
      </c>
      <c r="R108" s="102"/>
      <c r="S108" s="98"/>
      <c r="T108" s="240">
        <v>264.36</v>
      </c>
    </row>
    <row r="109" spans="1:20" s="241" customFormat="1" ht="40.799999999999997" x14ac:dyDescent="0.3">
      <c r="A109" s="94">
        <v>111</v>
      </c>
      <c r="B109" s="93" t="s">
        <v>2436</v>
      </c>
      <c r="C109" s="93" t="s">
        <v>2437</v>
      </c>
      <c r="D109" s="93" t="s">
        <v>2149</v>
      </c>
      <c r="E109" s="93" t="s">
        <v>2438</v>
      </c>
      <c r="F109" s="93" t="s">
        <v>2439</v>
      </c>
      <c r="G109" s="95" t="s">
        <v>2440</v>
      </c>
      <c r="H109" s="114" t="s">
        <v>2441</v>
      </c>
      <c r="I109" s="114" t="s">
        <v>27</v>
      </c>
      <c r="J109" s="114" t="s">
        <v>28</v>
      </c>
      <c r="K109" s="118">
        <v>2</v>
      </c>
      <c r="L109" s="118">
        <v>2</v>
      </c>
      <c r="M109" s="114"/>
      <c r="N109" s="114"/>
      <c r="O109" s="114">
        <v>1</v>
      </c>
      <c r="P109" s="135">
        <v>264.36</v>
      </c>
      <c r="Q109" s="136">
        <v>1225.48</v>
      </c>
      <c r="R109" s="102"/>
      <c r="S109" s="98"/>
      <c r="T109" s="240">
        <v>1489.84</v>
      </c>
    </row>
    <row r="110" spans="1:20" s="241" customFormat="1" ht="40.799999999999997" x14ac:dyDescent="0.3">
      <c r="A110" s="94">
        <v>112</v>
      </c>
      <c r="B110" s="93" t="s">
        <v>2442</v>
      </c>
      <c r="C110" s="93" t="s">
        <v>2443</v>
      </c>
      <c r="D110" s="93" t="s">
        <v>2149</v>
      </c>
      <c r="E110" s="93" t="s">
        <v>2444</v>
      </c>
      <c r="F110" s="93" t="s">
        <v>2445</v>
      </c>
      <c r="G110" s="95" t="s">
        <v>2446</v>
      </c>
      <c r="H110" s="114" t="s">
        <v>2447</v>
      </c>
      <c r="I110" s="114" t="s">
        <v>27</v>
      </c>
      <c r="J110" s="114"/>
      <c r="K110" s="118">
        <v>3</v>
      </c>
      <c r="L110" s="114">
        <v>3</v>
      </c>
      <c r="M110" s="114"/>
      <c r="N110" s="114"/>
      <c r="O110" s="114"/>
      <c r="P110" s="135">
        <v>264.36</v>
      </c>
      <c r="Q110" s="136">
        <v>1838.22</v>
      </c>
      <c r="R110" s="102"/>
      <c r="S110" s="98"/>
      <c r="T110" s="240">
        <v>2102.58</v>
      </c>
    </row>
    <row r="111" spans="1:20" s="241" customFormat="1" ht="40.799999999999997" x14ac:dyDescent="0.3">
      <c r="A111" s="94">
        <v>113</v>
      </c>
      <c r="B111" s="93" t="s">
        <v>2448</v>
      </c>
      <c r="C111" s="93" t="s">
        <v>2449</v>
      </c>
      <c r="D111" s="93" t="s">
        <v>2149</v>
      </c>
      <c r="E111" s="93" t="s">
        <v>2444</v>
      </c>
      <c r="F111" s="93" t="s">
        <v>2445</v>
      </c>
      <c r="G111" s="95" t="s">
        <v>2446</v>
      </c>
      <c r="H111" s="114" t="s">
        <v>2447</v>
      </c>
      <c r="I111" s="114" t="s">
        <v>27</v>
      </c>
      <c r="J111" s="114"/>
      <c r="K111" s="118">
        <v>1</v>
      </c>
      <c r="L111" s="114"/>
      <c r="M111" s="114">
        <v>1</v>
      </c>
      <c r="N111" s="114"/>
      <c r="O111" s="114"/>
      <c r="P111" s="135">
        <v>264.36</v>
      </c>
      <c r="Q111" s="136">
        <v>612.74</v>
      </c>
      <c r="R111" s="102"/>
      <c r="S111" s="98"/>
      <c r="T111" s="240">
        <v>877.1</v>
      </c>
    </row>
    <row r="112" spans="1:20" s="241" customFormat="1" ht="40.799999999999997" x14ac:dyDescent="0.3">
      <c r="A112" s="94">
        <v>114</v>
      </c>
      <c r="B112" s="93" t="s">
        <v>2450</v>
      </c>
      <c r="C112" s="93" t="s">
        <v>2451</v>
      </c>
      <c r="D112" s="93" t="s">
        <v>2149</v>
      </c>
      <c r="E112" s="93" t="s">
        <v>2452</v>
      </c>
      <c r="F112" s="93" t="s">
        <v>2453</v>
      </c>
      <c r="G112" s="95" t="s">
        <v>2454</v>
      </c>
      <c r="H112" s="114" t="s">
        <v>2455</v>
      </c>
      <c r="I112" s="114" t="s">
        <v>27</v>
      </c>
      <c r="J112" s="114" t="s">
        <v>28</v>
      </c>
      <c r="K112" s="118">
        <v>2</v>
      </c>
      <c r="L112" s="114">
        <v>2</v>
      </c>
      <c r="M112" s="114"/>
      <c r="N112" s="114"/>
      <c r="O112" s="114"/>
      <c r="P112" s="135">
        <v>264.36</v>
      </c>
      <c r="Q112" s="136">
        <v>1225.48</v>
      </c>
      <c r="R112" s="102"/>
      <c r="S112" s="98"/>
      <c r="T112" s="240">
        <v>1489.84</v>
      </c>
    </row>
    <row r="113" spans="1:20" s="241" customFormat="1" ht="31.8" x14ac:dyDescent="0.3">
      <c r="A113" s="94">
        <v>115</v>
      </c>
      <c r="B113" s="93" t="s">
        <v>2456</v>
      </c>
      <c r="C113" s="93" t="s">
        <v>289</v>
      </c>
      <c r="D113" s="93" t="s">
        <v>2149</v>
      </c>
      <c r="E113" s="93" t="s">
        <v>2457</v>
      </c>
      <c r="F113" s="93" t="s">
        <v>2458</v>
      </c>
      <c r="G113" s="95" t="s">
        <v>2459</v>
      </c>
      <c r="H113" s="114" t="s">
        <v>2460</v>
      </c>
      <c r="I113" s="114" t="s">
        <v>27</v>
      </c>
      <c r="J113" s="114" t="s">
        <v>28</v>
      </c>
      <c r="K113" s="118">
        <v>3</v>
      </c>
      <c r="L113" s="114">
        <v>3</v>
      </c>
      <c r="M113" s="114"/>
      <c r="N113" s="114"/>
      <c r="O113" s="114"/>
      <c r="P113" s="135">
        <v>264.36</v>
      </c>
      <c r="Q113" s="136">
        <v>1838.22</v>
      </c>
      <c r="R113" s="102"/>
      <c r="S113" s="98"/>
      <c r="T113" s="240">
        <v>2102.58</v>
      </c>
    </row>
    <row r="114" spans="1:20" s="241" customFormat="1" ht="40.799999999999997" x14ac:dyDescent="0.3">
      <c r="A114" s="94">
        <v>116</v>
      </c>
      <c r="B114" s="93" t="s">
        <v>2461</v>
      </c>
      <c r="C114" s="93" t="s">
        <v>2462</v>
      </c>
      <c r="D114" s="93" t="s">
        <v>2149</v>
      </c>
      <c r="E114" s="93" t="s">
        <v>2463</v>
      </c>
      <c r="F114" s="93" t="s">
        <v>2464</v>
      </c>
      <c r="G114" s="95" t="s">
        <v>2465</v>
      </c>
      <c r="H114" s="114" t="s">
        <v>2466</v>
      </c>
      <c r="I114" s="114" t="s">
        <v>27</v>
      </c>
      <c r="J114" s="114" t="s">
        <v>28</v>
      </c>
      <c r="K114" s="118">
        <v>1</v>
      </c>
      <c r="L114" s="114"/>
      <c r="M114" s="114">
        <v>1</v>
      </c>
      <c r="N114" s="114"/>
      <c r="O114" s="114"/>
      <c r="P114" s="135">
        <v>264.36</v>
      </c>
      <c r="Q114" s="136">
        <v>612.74</v>
      </c>
      <c r="R114" s="102"/>
      <c r="S114" s="98"/>
      <c r="T114" s="240">
        <v>877.1</v>
      </c>
    </row>
    <row r="115" spans="1:20" s="241" customFormat="1" ht="51" x14ac:dyDescent="0.3">
      <c r="A115" s="94">
        <v>117</v>
      </c>
      <c r="B115" s="93" t="s">
        <v>2467</v>
      </c>
      <c r="C115" s="93" t="s">
        <v>2468</v>
      </c>
      <c r="D115" s="93" t="s">
        <v>2149</v>
      </c>
      <c r="E115" s="93" t="s">
        <v>2469</v>
      </c>
      <c r="F115" s="93" t="s">
        <v>2470</v>
      </c>
      <c r="G115" s="95" t="s">
        <v>2471</v>
      </c>
      <c r="H115" s="114" t="s">
        <v>2472</v>
      </c>
      <c r="I115" s="114" t="s">
        <v>27</v>
      </c>
      <c r="J115" s="114" t="s">
        <v>28</v>
      </c>
      <c r="K115" s="118">
        <v>2</v>
      </c>
      <c r="L115" s="114">
        <v>2</v>
      </c>
      <c r="M115" s="114"/>
      <c r="N115" s="114"/>
      <c r="O115" s="114"/>
      <c r="P115" s="135">
        <v>264.36</v>
      </c>
      <c r="Q115" s="136">
        <v>1225.48</v>
      </c>
      <c r="R115" s="102"/>
      <c r="S115" s="98"/>
      <c r="T115" s="240">
        <v>1489.84</v>
      </c>
    </row>
    <row r="116" spans="1:20" s="241" customFormat="1" ht="31.8" x14ac:dyDescent="0.3">
      <c r="A116" s="94">
        <v>118</v>
      </c>
      <c r="B116" s="93" t="s">
        <v>2473</v>
      </c>
      <c r="C116" s="93" t="s">
        <v>2474</v>
      </c>
      <c r="D116" s="93" t="s">
        <v>2149</v>
      </c>
      <c r="E116" s="93" t="s">
        <v>2475</v>
      </c>
      <c r="F116" s="93" t="s">
        <v>2476</v>
      </c>
      <c r="G116" s="95" t="s">
        <v>2477</v>
      </c>
      <c r="H116" s="114" t="s">
        <v>2478</v>
      </c>
      <c r="I116" s="114" t="s">
        <v>27</v>
      </c>
      <c r="J116" s="114" t="s">
        <v>28</v>
      </c>
      <c r="K116" s="118">
        <v>3</v>
      </c>
      <c r="L116" s="114">
        <v>3</v>
      </c>
      <c r="M116" s="114"/>
      <c r="N116" s="114"/>
      <c r="O116" s="114">
        <v>1</v>
      </c>
      <c r="P116" s="135">
        <v>264.36</v>
      </c>
      <c r="Q116" s="136">
        <v>1838.22</v>
      </c>
      <c r="R116" s="102"/>
      <c r="S116" s="98"/>
      <c r="T116" s="240">
        <v>2102.58</v>
      </c>
    </row>
    <row r="117" spans="1:20" s="241" customFormat="1" ht="51" x14ac:dyDescent="0.3">
      <c r="A117" s="94">
        <v>119</v>
      </c>
      <c r="B117" s="93" t="s">
        <v>2479</v>
      </c>
      <c r="C117" s="93" t="s">
        <v>2480</v>
      </c>
      <c r="D117" s="93" t="s">
        <v>2149</v>
      </c>
      <c r="E117" s="93" t="s">
        <v>2481</v>
      </c>
      <c r="F117" s="93" t="s">
        <v>2482</v>
      </c>
      <c r="G117" s="95" t="s">
        <v>1875</v>
      </c>
      <c r="H117" s="114"/>
      <c r="I117" s="114" t="s">
        <v>27</v>
      </c>
      <c r="J117" s="114" t="s">
        <v>28</v>
      </c>
      <c r="K117" s="118">
        <v>5</v>
      </c>
      <c r="L117" s="114">
        <v>4</v>
      </c>
      <c r="M117" s="114">
        <v>1</v>
      </c>
      <c r="N117" s="114"/>
      <c r="O117" s="114"/>
      <c r="P117" s="135">
        <v>264.36</v>
      </c>
      <c r="Q117" s="136">
        <v>2450.96</v>
      </c>
      <c r="R117" s="102"/>
      <c r="S117" s="98"/>
      <c r="T117" s="240">
        <v>2715.32</v>
      </c>
    </row>
    <row r="118" spans="1:20" s="241" customFormat="1" ht="31.8" x14ac:dyDescent="0.3">
      <c r="A118" s="94">
        <v>120</v>
      </c>
      <c r="B118" s="93" t="s">
        <v>2483</v>
      </c>
      <c r="C118" s="93" t="s">
        <v>2484</v>
      </c>
      <c r="D118" s="93" t="s">
        <v>2149</v>
      </c>
      <c r="E118" s="93" t="s">
        <v>2485</v>
      </c>
      <c r="F118" s="93" t="s">
        <v>2486</v>
      </c>
      <c r="G118" s="95" t="s">
        <v>2487</v>
      </c>
      <c r="H118" s="114" t="s">
        <v>2488</v>
      </c>
      <c r="I118" s="114" t="s">
        <v>27</v>
      </c>
      <c r="J118" s="114"/>
      <c r="K118" s="118">
        <v>4</v>
      </c>
      <c r="L118" s="114">
        <v>4</v>
      </c>
      <c r="M118" s="114"/>
      <c r="N118" s="114"/>
      <c r="O118" s="114"/>
      <c r="P118" s="135">
        <v>264.36</v>
      </c>
      <c r="Q118" s="136">
        <v>2450.96</v>
      </c>
      <c r="R118" s="102"/>
      <c r="S118" s="98"/>
      <c r="T118" s="240">
        <v>2715.32</v>
      </c>
    </row>
    <row r="119" spans="1:20" s="241" customFormat="1" ht="40.799999999999997" x14ac:dyDescent="0.3">
      <c r="A119" s="94">
        <v>121</v>
      </c>
      <c r="B119" s="93" t="s">
        <v>2489</v>
      </c>
      <c r="C119" s="93" t="s">
        <v>2490</v>
      </c>
      <c r="D119" s="93" t="s">
        <v>2149</v>
      </c>
      <c r="E119" s="93" t="s">
        <v>2491</v>
      </c>
      <c r="F119" s="93" t="s">
        <v>2492</v>
      </c>
      <c r="G119" s="95" t="s">
        <v>2493</v>
      </c>
      <c r="H119" s="114"/>
      <c r="I119" s="114" t="s">
        <v>27</v>
      </c>
      <c r="J119" s="114"/>
      <c r="K119" s="118">
        <v>1</v>
      </c>
      <c r="L119" s="114">
        <v>1</v>
      </c>
      <c r="M119" s="114"/>
      <c r="N119" s="114"/>
      <c r="O119" s="114"/>
      <c r="P119" s="135">
        <v>264.36</v>
      </c>
      <c r="Q119" s="136">
        <v>612.74</v>
      </c>
      <c r="R119" s="102"/>
      <c r="S119" s="98"/>
      <c r="T119" s="240">
        <v>877.1</v>
      </c>
    </row>
    <row r="120" spans="1:20" s="241" customFormat="1" ht="31.8" x14ac:dyDescent="0.3">
      <c r="A120" s="94">
        <v>122</v>
      </c>
      <c r="B120" s="93" t="s">
        <v>2494</v>
      </c>
      <c r="C120" s="93" t="s">
        <v>2495</v>
      </c>
      <c r="D120" s="93" t="s">
        <v>2149</v>
      </c>
      <c r="E120" s="93" t="s">
        <v>2496</v>
      </c>
      <c r="F120" s="93" t="s">
        <v>2497</v>
      </c>
      <c r="G120" s="95" t="s">
        <v>2498</v>
      </c>
      <c r="H120" s="114" t="s">
        <v>2499</v>
      </c>
      <c r="I120" s="114" t="s">
        <v>27</v>
      </c>
      <c r="J120" s="114"/>
      <c r="K120" s="118">
        <v>1</v>
      </c>
      <c r="L120" s="114"/>
      <c r="M120" s="114">
        <v>1</v>
      </c>
      <c r="N120" s="114"/>
      <c r="O120" s="114">
        <v>2</v>
      </c>
      <c r="P120" s="135">
        <v>264.36</v>
      </c>
      <c r="Q120" s="136">
        <v>612.74</v>
      </c>
      <c r="R120" s="102"/>
      <c r="S120" s="98"/>
      <c r="T120" s="240">
        <v>877.1</v>
      </c>
    </row>
    <row r="121" spans="1:20" s="241" customFormat="1" ht="31.8" x14ac:dyDescent="0.3">
      <c r="A121" s="94">
        <v>123</v>
      </c>
      <c r="B121" s="93" t="s">
        <v>2500</v>
      </c>
      <c r="C121" s="93" t="s">
        <v>2501</v>
      </c>
      <c r="D121" s="93" t="s">
        <v>2149</v>
      </c>
      <c r="E121" s="93" t="s">
        <v>2502</v>
      </c>
      <c r="F121" s="93" t="s">
        <v>2503</v>
      </c>
      <c r="G121" s="95" t="s">
        <v>2504</v>
      </c>
      <c r="H121" s="114" t="s">
        <v>2505</v>
      </c>
      <c r="I121" s="114" t="s">
        <v>27</v>
      </c>
      <c r="J121" s="114"/>
      <c r="K121" s="118">
        <v>8</v>
      </c>
      <c r="L121" s="114">
        <v>8</v>
      </c>
      <c r="M121" s="114"/>
      <c r="N121" s="114"/>
      <c r="O121" s="114"/>
      <c r="P121" s="135">
        <v>264.36</v>
      </c>
      <c r="Q121" s="136">
        <v>4901.92</v>
      </c>
      <c r="R121" s="102"/>
      <c r="S121" s="98"/>
      <c r="T121" s="240">
        <v>5166.28</v>
      </c>
    </row>
    <row r="122" spans="1:20" s="241" customFormat="1" ht="40.799999999999997" x14ac:dyDescent="0.3">
      <c r="A122" s="94">
        <v>124</v>
      </c>
      <c r="B122" s="93" t="s">
        <v>2506</v>
      </c>
      <c r="C122" s="93" t="s">
        <v>2507</v>
      </c>
      <c r="D122" s="93" t="s">
        <v>2149</v>
      </c>
      <c r="E122" s="93" t="s">
        <v>2508</v>
      </c>
      <c r="F122" s="93" t="s">
        <v>2509</v>
      </c>
      <c r="G122" s="95" t="s">
        <v>2510</v>
      </c>
      <c r="H122" s="114" t="s">
        <v>2511</v>
      </c>
      <c r="I122" s="114" t="s">
        <v>27</v>
      </c>
      <c r="J122" s="114" t="s">
        <v>28</v>
      </c>
      <c r="K122" s="118">
        <v>4</v>
      </c>
      <c r="L122" s="114">
        <v>4</v>
      </c>
      <c r="M122" s="114"/>
      <c r="N122" s="114"/>
      <c r="O122" s="114"/>
      <c r="P122" s="135">
        <v>264.36</v>
      </c>
      <c r="Q122" s="136">
        <v>2450.96</v>
      </c>
      <c r="R122" s="100"/>
      <c r="S122" s="98"/>
      <c r="T122" s="240">
        <v>2715.32</v>
      </c>
    </row>
    <row r="123" spans="1:20" s="241" customFormat="1" ht="51" x14ac:dyDescent="0.3">
      <c r="A123" s="94">
        <v>125</v>
      </c>
      <c r="B123" s="93" t="s">
        <v>2512</v>
      </c>
      <c r="C123" s="93" t="s">
        <v>2513</v>
      </c>
      <c r="D123" s="93" t="s">
        <v>2149</v>
      </c>
      <c r="E123" s="93" t="s">
        <v>2514</v>
      </c>
      <c r="F123" s="93" t="s">
        <v>2515</v>
      </c>
      <c r="G123" s="95" t="s">
        <v>2516</v>
      </c>
      <c r="H123" s="114" t="s">
        <v>2517</v>
      </c>
      <c r="I123" s="114" t="s">
        <v>27</v>
      </c>
      <c r="J123" s="114" t="s">
        <v>28</v>
      </c>
      <c r="K123" s="118">
        <v>3</v>
      </c>
      <c r="L123" s="114">
        <v>3</v>
      </c>
      <c r="M123" s="114"/>
      <c r="N123" s="114"/>
      <c r="O123" s="114"/>
      <c r="P123" s="135">
        <v>264.36</v>
      </c>
      <c r="Q123" s="136">
        <v>1838.22</v>
      </c>
      <c r="R123" s="102"/>
      <c r="S123" s="98"/>
      <c r="T123" s="240">
        <v>2102.58</v>
      </c>
    </row>
    <row r="124" spans="1:20" s="241" customFormat="1" ht="31.8" x14ac:dyDescent="0.3">
      <c r="A124" s="94">
        <v>126</v>
      </c>
      <c r="B124" s="93" t="s">
        <v>2518</v>
      </c>
      <c r="C124" s="93" t="s">
        <v>2519</v>
      </c>
      <c r="D124" s="93" t="s">
        <v>2149</v>
      </c>
      <c r="E124" s="93" t="s">
        <v>2520</v>
      </c>
      <c r="F124" s="93" t="s">
        <v>2521</v>
      </c>
      <c r="G124" s="95" t="s">
        <v>2522</v>
      </c>
      <c r="H124" s="114" t="s">
        <v>2523</v>
      </c>
      <c r="I124" s="114" t="s">
        <v>27</v>
      </c>
      <c r="J124" s="114" t="s">
        <v>28</v>
      </c>
      <c r="K124" s="118">
        <v>3</v>
      </c>
      <c r="L124" s="114">
        <v>3</v>
      </c>
      <c r="M124" s="114"/>
      <c r="N124" s="114"/>
      <c r="O124" s="114"/>
      <c r="P124" s="135">
        <v>264.36</v>
      </c>
      <c r="Q124" s="136">
        <v>1838.22</v>
      </c>
      <c r="R124" s="102"/>
      <c r="S124" s="98"/>
      <c r="T124" s="240">
        <v>2102.58</v>
      </c>
    </row>
    <row r="125" spans="1:20" s="241" customFormat="1" ht="40.799999999999997" x14ac:dyDescent="0.3">
      <c r="A125" s="94">
        <v>127</v>
      </c>
      <c r="B125" s="93" t="s">
        <v>2524</v>
      </c>
      <c r="C125" s="93" t="s">
        <v>2525</v>
      </c>
      <c r="D125" s="93" t="s">
        <v>2149</v>
      </c>
      <c r="E125" s="93" t="s">
        <v>2526</v>
      </c>
      <c r="F125" s="93" t="s">
        <v>2527</v>
      </c>
      <c r="G125" s="95" t="s">
        <v>2528</v>
      </c>
      <c r="H125" s="114" t="s">
        <v>2529</v>
      </c>
      <c r="I125" s="114" t="s">
        <v>28</v>
      </c>
      <c r="J125" s="114"/>
      <c r="K125" s="118">
        <v>2</v>
      </c>
      <c r="L125" s="118">
        <v>1</v>
      </c>
      <c r="M125" s="114">
        <v>1</v>
      </c>
      <c r="N125" s="114"/>
      <c r="O125" s="114">
        <v>2</v>
      </c>
      <c r="P125" s="135">
        <v>264.36</v>
      </c>
      <c r="Q125" s="136">
        <v>0</v>
      </c>
      <c r="R125" s="102"/>
      <c r="S125" s="98"/>
      <c r="T125" s="240">
        <v>264.36</v>
      </c>
    </row>
    <row r="126" spans="1:20" s="241" customFormat="1" ht="31.8" x14ac:dyDescent="0.3">
      <c r="A126" s="94">
        <v>128</v>
      </c>
      <c r="B126" s="93" t="s">
        <v>2530</v>
      </c>
      <c r="C126" s="93" t="s">
        <v>2531</v>
      </c>
      <c r="D126" s="93" t="s">
        <v>2149</v>
      </c>
      <c r="E126" s="93" t="s">
        <v>2532</v>
      </c>
      <c r="F126" s="93" t="s">
        <v>2533</v>
      </c>
      <c r="G126" s="95" t="s">
        <v>2534</v>
      </c>
      <c r="H126" s="114" t="s">
        <v>2535</v>
      </c>
      <c r="I126" s="114" t="s">
        <v>28</v>
      </c>
      <c r="J126" s="114"/>
      <c r="K126" s="118">
        <v>1</v>
      </c>
      <c r="L126" s="105"/>
      <c r="M126" s="114">
        <v>1</v>
      </c>
      <c r="N126" s="114"/>
      <c r="O126" s="114"/>
      <c r="P126" s="135">
        <v>264.36</v>
      </c>
      <c r="Q126" s="136">
        <v>0</v>
      </c>
      <c r="R126" s="102"/>
      <c r="S126" s="98"/>
      <c r="T126" s="240">
        <v>264.36</v>
      </c>
    </row>
    <row r="127" spans="1:20" s="241" customFormat="1" ht="40.799999999999997" x14ac:dyDescent="0.3">
      <c r="A127" s="94">
        <v>129</v>
      </c>
      <c r="B127" s="269" t="s">
        <v>2536</v>
      </c>
      <c r="C127" s="93" t="s">
        <v>2537</v>
      </c>
      <c r="D127" s="93" t="s">
        <v>2149</v>
      </c>
      <c r="E127" s="93" t="s">
        <v>2538</v>
      </c>
      <c r="F127" s="93" t="s">
        <v>2539</v>
      </c>
      <c r="G127" s="95" t="s">
        <v>2540</v>
      </c>
      <c r="H127" s="114"/>
      <c r="I127" s="114" t="s">
        <v>27</v>
      </c>
      <c r="J127" s="114"/>
      <c r="K127" s="118">
        <v>2</v>
      </c>
      <c r="L127" s="114">
        <v>2</v>
      </c>
      <c r="M127" s="114"/>
      <c r="N127" s="114"/>
      <c r="O127" s="114"/>
      <c r="P127" s="135">
        <v>264.36</v>
      </c>
      <c r="Q127" s="136">
        <v>1225.48</v>
      </c>
      <c r="R127" s="102"/>
      <c r="S127" s="98"/>
      <c r="T127" s="240">
        <v>1489.84</v>
      </c>
    </row>
    <row r="128" spans="1:20" s="241" customFormat="1" ht="40.799999999999997" x14ac:dyDescent="0.3">
      <c r="A128" s="94">
        <v>130</v>
      </c>
      <c r="B128" s="107" t="s">
        <v>2541</v>
      </c>
      <c r="C128" s="93" t="s">
        <v>2542</v>
      </c>
      <c r="D128" s="93" t="s">
        <v>2149</v>
      </c>
      <c r="E128" s="93" t="s">
        <v>2543</v>
      </c>
      <c r="F128" s="93" t="s">
        <v>2544</v>
      </c>
      <c r="G128" s="95" t="s">
        <v>2545</v>
      </c>
      <c r="H128" s="114" t="s">
        <v>2546</v>
      </c>
      <c r="I128" s="114" t="s">
        <v>27</v>
      </c>
      <c r="J128" s="114"/>
      <c r="K128" s="118">
        <v>2</v>
      </c>
      <c r="L128" s="114">
        <v>2</v>
      </c>
      <c r="M128" s="114"/>
      <c r="N128" s="114"/>
      <c r="O128" s="114"/>
      <c r="P128" s="135">
        <v>264.36</v>
      </c>
      <c r="Q128" s="136">
        <v>1225.48</v>
      </c>
      <c r="R128" s="102"/>
      <c r="S128" s="98"/>
      <c r="T128" s="240">
        <v>1489.84</v>
      </c>
    </row>
    <row r="129" spans="1:20" s="241" customFormat="1" ht="30.6" x14ac:dyDescent="0.3">
      <c r="A129" s="94">
        <v>131</v>
      </c>
      <c r="B129" s="93" t="s">
        <v>2547</v>
      </c>
      <c r="C129" s="93" t="s">
        <v>2548</v>
      </c>
      <c r="D129" s="93" t="s">
        <v>2149</v>
      </c>
      <c r="E129" s="93" t="s">
        <v>2549</v>
      </c>
      <c r="F129" s="93" t="s">
        <v>2550</v>
      </c>
      <c r="G129" s="95" t="s">
        <v>2551</v>
      </c>
      <c r="H129" s="114"/>
      <c r="I129" s="114" t="s">
        <v>27</v>
      </c>
      <c r="J129" s="114"/>
      <c r="K129" s="118">
        <v>1</v>
      </c>
      <c r="L129" s="118">
        <v>1</v>
      </c>
      <c r="M129" s="114"/>
      <c r="N129" s="114"/>
      <c r="O129" s="114"/>
      <c r="P129" s="135">
        <v>264.36</v>
      </c>
      <c r="Q129" s="136">
        <v>612.74</v>
      </c>
      <c r="R129" s="102"/>
      <c r="S129" s="98"/>
      <c r="T129" s="240">
        <v>877.1</v>
      </c>
    </row>
    <row r="130" spans="1:20" s="241" customFormat="1" ht="31.8" x14ac:dyDescent="0.3">
      <c r="A130" s="94">
        <v>132</v>
      </c>
      <c r="B130" s="107" t="s">
        <v>2552</v>
      </c>
      <c r="C130" s="93" t="s">
        <v>2553</v>
      </c>
      <c r="D130" s="93" t="s">
        <v>2149</v>
      </c>
      <c r="E130" s="93" t="s">
        <v>2554</v>
      </c>
      <c r="F130" s="93" t="s">
        <v>2555</v>
      </c>
      <c r="G130" s="95" t="s">
        <v>2556</v>
      </c>
      <c r="H130" s="114" t="s">
        <v>2557</v>
      </c>
      <c r="I130" s="114" t="s">
        <v>27</v>
      </c>
      <c r="J130" s="114" t="s">
        <v>28</v>
      </c>
      <c r="K130" s="118">
        <v>1</v>
      </c>
      <c r="L130" s="114">
        <v>1</v>
      </c>
      <c r="M130" s="114"/>
      <c r="N130" s="114"/>
      <c r="O130" s="114"/>
      <c r="P130" s="135">
        <v>264.36</v>
      </c>
      <c r="Q130" s="136">
        <v>612.74</v>
      </c>
      <c r="R130" s="102"/>
      <c r="S130" s="98"/>
      <c r="T130" s="240">
        <v>877.1</v>
      </c>
    </row>
    <row r="131" spans="1:20" s="241" customFormat="1" ht="31.8" x14ac:dyDescent="0.3">
      <c r="A131" s="94">
        <v>133</v>
      </c>
      <c r="B131" s="93" t="s">
        <v>2558</v>
      </c>
      <c r="C131" s="93" t="s">
        <v>565</v>
      </c>
      <c r="D131" s="93" t="s">
        <v>2149</v>
      </c>
      <c r="E131" s="93" t="s">
        <v>2559</v>
      </c>
      <c r="F131" s="93" t="s">
        <v>2560</v>
      </c>
      <c r="G131" s="95" t="s">
        <v>2561</v>
      </c>
      <c r="H131" s="114" t="s">
        <v>2562</v>
      </c>
      <c r="I131" s="114" t="s">
        <v>27</v>
      </c>
      <c r="J131" s="114"/>
      <c r="K131" s="118">
        <v>2</v>
      </c>
      <c r="L131" s="114">
        <v>2</v>
      </c>
      <c r="M131" s="114"/>
      <c r="N131" s="114"/>
      <c r="O131" s="114"/>
      <c r="P131" s="135">
        <v>264.36</v>
      </c>
      <c r="Q131" s="136">
        <v>1225.48</v>
      </c>
      <c r="R131" s="102"/>
      <c r="S131" s="98"/>
      <c r="T131" s="240">
        <v>1489.84</v>
      </c>
    </row>
    <row r="132" spans="1:20" s="241" customFormat="1" ht="40.799999999999997" x14ac:dyDescent="0.3">
      <c r="A132" s="94">
        <v>134</v>
      </c>
      <c r="B132" s="93" t="s">
        <v>2563</v>
      </c>
      <c r="C132" s="93" t="s">
        <v>2564</v>
      </c>
      <c r="D132" s="93" t="s">
        <v>2149</v>
      </c>
      <c r="E132" s="93" t="s">
        <v>2565</v>
      </c>
      <c r="F132" s="93" t="s">
        <v>2566</v>
      </c>
      <c r="G132" s="95" t="s">
        <v>2567</v>
      </c>
      <c r="H132" s="114"/>
      <c r="I132" s="114" t="s">
        <v>27</v>
      </c>
      <c r="J132" s="114"/>
      <c r="K132" s="118">
        <v>1</v>
      </c>
      <c r="L132" s="114">
        <v>1</v>
      </c>
      <c r="M132" s="114"/>
      <c r="N132" s="114"/>
      <c r="O132" s="114">
        <v>2</v>
      </c>
      <c r="P132" s="135">
        <v>264.36</v>
      </c>
      <c r="Q132" s="136">
        <v>612.74</v>
      </c>
      <c r="R132" s="102"/>
      <c r="S132" s="98"/>
      <c r="T132" s="240">
        <v>877.1</v>
      </c>
    </row>
    <row r="133" spans="1:20" s="241" customFormat="1" ht="40.799999999999997" x14ac:dyDescent="0.3">
      <c r="A133" s="94">
        <v>135</v>
      </c>
      <c r="B133" s="93" t="s">
        <v>2568</v>
      </c>
      <c r="C133" s="93" t="s">
        <v>2569</v>
      </c>
      <c r="D133" s="93" t="s">
        <v>2149</v>
      </c>
      <c r="E133" s="93" t="s">
        <v>2570</v>
      </c>
      <c r="F133" s="93" t="s">
        <v>2571</v>
      </c>
      <c r="G133" s="95" t="s">
        <v>2572</v>
      </c>
      <c r="H133" s="114" t="s">
        <v>2573</v>
      </c>
      <c r="I133" s="114" t="s">
        <v>27</v>
      </c>
      <c r="J133" s="114" t="s">
        <v>28</v>
      </c>
      <c r="K133" s="118">
        <v>2</v>
      </c>
      <c r="L133" s="114">
        <v>2</v>
      </c>
      <c r="M133" s="114"/>
      <c r="N133" s="114"/>
      <c r="O133" s="114"/>
      <c r="P133" s="135">
        <v>264.36</v>
      </c>
      <c r="Q133" s="136">
        <v>1225.48</v>
      </c>
      <c r="R133" s="102"/>
      <c r="S133" s="98"/>
      <c r="T133" s="240">
        <v>1489.84</v>
      </c>
    </row>
    <row r="134" spans="1:20" s="241" customFormat="1" ht="40.799999999999997" x14ac:dyDescent="0.3">
      <c r="A134" s="94">
        <v>136</v>
      </c>
      <c r="B134" s="93" t="s">
        <v>2574</v>
      </c>
      <c r="C134" s="93" t="s">
        <v>2575</v>
      </c>
      <c r="D134" s="93" t="s">
        <v>2149</v>
      </c>
      <c r="E134" s="93" t="s">
        <v>2576</v>
      </c>
      <c r="F134" s="93" t="s">
        <v>2577</v>
      </c>
      <c r="G134" s="95" t="s">
        <v>2578</v>
      </c>
      <c r="H134" s="114"/>
      <c r="I134" s="114" t="s">
        <v>27</v>
      </c>
      <c r="J134" s="114"/>
      <c r="K134" s="118">
        <v>1</v>
      </c>
      <c r="L134" s="114">
        <v>1</v>
      </c>
      <c r="M134" s="114"/>
      <c r="N134" s="114"/>
      <c r="O134" s="114"/>
      <c r="P134" s="135">
        <v>264.36</v>
      </c>
      <c r="Q134" s="136">
        <v>612.74</v>
      </c>
      <c r="R134" s="102"/>
      <c r="S134" s="98"/>
      <c r="T134" s="240">
        <v>877.1</v>
      </c>
    </row>
    <row r="135" spans="1:20" s="241" customFormat="1" ht="30.6" x14ac:dyDescent="0.3">
      <c r="A135" s="94">
        <v>137</v>
      </c>
      <c r="B135" s="93" t="s">
        <v>2579</v>
      </c>
      <c r="C135" s="93" t="s">
        <v>2580</v>
      </c>
      <c r="D135" s="93" t="s">
        <v>2149</v>
      </c>
      <c r="E135" s="93" t="s">
        <v>2581</v>
      </c>
      <c r="F135" s="93" t="s">
        <v>2582</v>
      </c>
      <c r="G135" s="95" t="s">
        <v>2583</v>
      </c>
      <c r="H135" s="114"/>
      <c r="I135" s="114" t="s">
        <v>27</v>
      </c>
      <c r="J135" s="114" t="s">
        <v>28</v>
      </c>
      <c r="K135" s="118">
        <v>2</v>
      </c>
      <c r="L135" s="114">
        <v>2</v>
      </c>
      <c r="M135" s="114"/>
      <c r="N135" s="114"/>
      <c r="O135" s="114"/>
      <c r="P135" s="135">
        <v>264.36</v>
      </c>
      <c r="Q135" s="136">
        <v>1225.48</v>
      </c>
      <c r="R135" s="102"/>
      <c r="S135" s="98"/>
      <c r="T135" s="240">
        <v>1489.84</v>
      </c>
    </row>
    <row r="136" spans="1:20" s="241" customFormat="1" ht="30.6" x14ac:dyDescent="0.3">
      <c r="A136" s="94">
        <v>138</v>
      </c>
      <c r="B136" s="93" t="s">
        <v>2584</v>
      </c>
      <c r="C136" s="93" t="s">
        <v>2585</v>
      </c>
      <c r="D136" s="93" t="s">
        <v>2149</v>
      </c>
      <c r="E136" s="93" t="s">
        <v>2586</v>
      </c>
      <c r="F136" s="93" t="s">
        <v>2587</v>
      </c>
      <c r="G136" s="95" t="s">
        <v>2588</v>
      </c>
      <c r="H136" s="114"/>
      <c r="I136" s="114" t="s">
        <v>27</v>
      </c>
      <c r="J136" s="114" t="s">
        <v>28</v>
      </c>
      <c r="K136" s="118">
        <v>1</v>
      </c>
      <c r="L136" s="114">
        <v>1</v>
      </c>
      <c r="M136" s="114"/>
      <c r="N136" s="114"/>
      <c r="O136" s="114"/>
      <c r="P136" s="135">
        <v>264.36</v>
      </c>
      <c r="Q136" s="136">
        <v>612.74</v>
      </c>
      <c r="R136" s="102"/>
      <c r="S136" s="98"/>
      <c r="T136" s="240">
        <v>877.1</v>
      </c>
    </row>
    <row r="137" spans="1:20" s="241" customFormat="1" ht="31.8" x14ac:dyDescent="0.3">
      <c r="A137" s="94">
        <v>139</v>
      </c>
      <c r="B137" s="93" t="s">
        <v>2589</v>
      </c>
      <c r="C137" s="93" t="s">
        <v>2590</v>
      </c>
      <c r="D137" s="93" t="s">
        <v>2149</v>
      </c>
      <c r="E137" s="93" t="s">
        <v>2591</v>
      </c>
      <c r="F137" s="93" t="s">
        <v>2592</v>
      </c>
      <c r="G137" s="95" t="s">
        <v>2593</v>
      </c>
      <c r="H137" s="114" t="s">
        <v>2594</v>
      </c>
      <c r="I137" s="114" t="s">
        <v>27</v>
      </c>
      <c r="J137" s="114" t="s">
        <v>28</v>
      </c>
      <c r="K137" s="118">
        <v>4</v>
      </c>
      <c r="L137" s="114">
        <v>4</v>
      </c>
      <c r="M137" s="114"/>
      <c r="N137" s="114"/>
      <c r="O137" s="114"/>
      <c r="P137" s="135">
        <v>264.36</v>
      </c>
      <c r="Q137" s="136">
        <v>2450.96</v>
      </c>
      <c r="R137" s="102"/>
      <c r="S137" s="98"/>
      <c r="T137" s="240">
        <v>2715.32</v>
      </c>
    </row>
    <row r="138" spans="1:20" s="241" customFormat="1" ht="51" x14ac:dyDescent="0.3">
      <c r="A138" s="94">
        <v>140</v>
      </c>
      <c r="B138" s="93" t="s">
        <v>2595</v>
      </c>
      <c r="C138" s="93" t="s">
        <v>2596</v>
      </c>
      <c r="D138" s="93" t="s">
        <v>2149</v>
      </c>
      <c r="E138" s="93" t="s">
        <v>2597</v>
      </c>
      <c r="F138" s="93" t="s">
        <v>2598</v>
      </c>
      <c r="G138" s="95" t="s">
        <v>2599</v>
      </c>
      <c r="H138" s="114" t="s">
        <v>2600</v>
      </c>
      <c r="I138" s="114" t="s">
        <v>460</v>
      </c>
      <c r="J138" s="114"/>
      <c r="K138" s="118">
        <v>1</v>
      </c>
      <c r="L138" s="114"/>
      <c r="M138" s="114">
        <v>1</v>
      </c>
      <c r="N138" s="114"/>
      <c r="O138" s="114"/>
      <c r="P138" s="135">
        <v>264.36</v>
      </c>
      <c r="Q138" s="136">
        <v>612.74</v>
      </c>
      <c r="R138" s="102"/>
      <c r="S138" s="98"/>
      <c r="T138" s="240">
        <v>877.1</v>
      </c>
    </row>
    <row r="139" spans="1:20" s="241" customFormat="1" ht="51" x14ac:dyDescent="0.3">
      <c r="A139" s="94">
        <v>141</v>
      </c>
      <c r="B139" s="93" t="s">
        <v>2601</v>
      </c>
      <c r="C139" s="93" t="s">
        <v>2602</v>
      </c>
      <c r="D139" s="93" t="s">
        <v>2149</v>
      </c>
      <c r="E139" s="93" t="s">
        <v>2603</v>
      </c>
      <c r="F139" s="93" t="s">
        <v>2604</v>
      </c>
      <c r="G139" s="95" t="s">
        <v>2605</v>
      </c>
      <c r="H139" s="114" t="s">
        <v>2606</v>
      </c>
      <c r="I139" s="114" t="s">
        <v>27</v>
      </c>
      <c r="J139" s="114"/>
      <c r="K139" s="118">
        <v>2</v>
      </c>
      <c r="L139" s="114">
        <v>2</v>
      </c>
      <c r="M139" s="114"/>
      <c r="N139" s="114"/>
      <c r="O139" s="114"/>
      <c r="P139" s="135">
        <v>264.36</v>
      </c>
      <c r="Q139" s="136">
        <v>1225.48</v>
      </c>
      <c r="R139" s="102"/>
      <c r="S139" s="98"/>
      <c r="T139" s="240">
        <v>1489.84</v>
      </c>
    </row>
    <row r="140" spans="1:20" s="241" customFormat="1" ht="20.399999999999999" x14ac:dyDescent="0.3">
      <c r="A140" s="94">
        <v>142</v>
      </c>
      <c r="B140" s="93" t="s">
        <v>2607</v>
      </c>
      <c r="C140" s="93" t="s">
        <v>2608</v>
      </c>
      <c r="D140" s="93" t="s">
        <v>2149</v>
      </c>
      <c r="E140" s="93" t="s">
        <v>2609</v>
      </c>
      <c r="F140" s="93" t="s">
        <v>2610</v>
      </c>
      <c r="G140" s="95" t="s">
        <v>2611</v>
      </c>
      <c r="H140" s="114"/>
      <c r="I140" s="114" t="s">
        <v>27</v>
      </c>
      <c r="J140" s="114" t="s">
        <v>28</v>
      </c>
      <c r="K140" s="118">
        <v>2</v>
      </c>
      <c r="L140" s="114">
        <v>1</v>
      </c>
      <c r="M140" s="114">
        <v>1</v>
      </c>
      <c r="N140" s="114"/>
      <c r="O140" s="114"/>
      <c r="P140" s="135">
        <v>264.36</v>
      </c>
      <c r="Q140" s="136">
        <v>612.74</v>
      </c>
      <c r="R140" s="102"/>
      <c r="S140" s="98"/>
      <c r="T140" s="240">
        <v>877.1</v>
      </c>
    </row>
    <row r="141" spans="1:20" s="241" customFormat="1" ht="51" x14ac:dyDescent="0.3">
      <c r="A141" s="94">
        <v>143</v>
      </c>
      <c r="B141" s="93" t="s">
        <v>2612</v>
      </c>
      <c r="C141" s="93" t="s">
        <v>2613</v>
      </c>
      <c r="D141" s="93" t="s">
        <v>2149</v>
      </c>
      <c r="E141" s="93" t="s">
        <v>2614</v>
      </c>
      <c r="F141" s="93" t="s">
        <v>2615</v>
      </c>
      <c r="G141" s="95" t="s">
        <v>2616</v>
      </c>
      <c r="H141" s="114"/>
      <c r="I141" s="114" t="s">
        <v>28</v>
      </c>
      <c r="J141" s="114"/>
      <c r="K141" s="118">
        <v>1</v>
      </c>
      <c r="L141" s="114">
        <v>1</v>
      </c>
      <c r="M141" s="270"/>
      <c r="N141" s="96"/>
      <c r="O141" s="114"/>
      <c r="P141" s="135">
        <v>264.36</v>
      </c>
      <c r="Q141" s="136">
        <v>0</v>
      </c>
      <c r="R141" s="102"/>
      <c r="S141" s="98"/>
      <c r="T141" s="240">
        <v>264.36</v>
      </c>
    </row>
    <row r="142" spans="1:20" s="241" customFormat="1" ht="40.799999999999997" x14ac:dyDescent="0.3">
      <c r="A142" s="94">
        <v>144</v>
      </c>
      <c r="B142" s="93" t="s">
        <v>2617</v>
      </c>
      <c r="C142" s="93" t="s">
        <v>1095</v>
      </c>
      <c r="D142" s="93" t="s">
        <v>2149</v>
      </c>
      <c r="E142" s="93" t="s">
        <v>2618</v>
      </c>
      <c r="F142" s="93" t="s">
        <v>2619</v>
      </c>
      <c r="G142" s="95" t="s">
        <v>2620</v>
      </c>
      <c r="H142" s="114" t="s">
        <v>2621</v>
      </c>
      <c r="I142" s="114" t="s">
        <v>27</v>
      </c>
      <c r="J142" s="114" t="s">
        <v>28</v>
      </c>
      <c r="K142" s="118">
        <v>2</v>
      </c>
      <c r="L142" s="114">
        <v>2</v>
      </c>
      <c r="M142" s="114"/>
      <c r="N142" s="114"/>
      <c r="O142" s="96"/>
      <c r="P142" s="135">
        <v>264.36</v>
      </c>
      <c r="Q142" s="136">
        <v>1225.48</v>
      </c>
      <c r="R142" s="103"/>
      <c r="S142" s="98"/>
      <c r="T142" s="240">
        <v>1489.84</v>
      </c>
    </row>
    <row r="143" spans="1:20" s="241" customFormat="1" ht="40.799999999999997" x14ac:dyDescent="0.3">
      <c r="A143" s="94">
        <v>145</v>
      </c>
      <c r="B143" s="93" t="s">
        <v>2622</v>
      </c>
      <c r="C143" s="93" t="s">
        <v>2623</v>
      </c>
      <c r="D143" s="93" t="s">
        <v>2149</v>
      </c>
      <c r="E143" s="93" t="s">
        <v>2624</v>
      </c>
      <c r="F143" s="93" t="s">
        <v>2625</v>
      </c>
      <c r="G143" s="95" t="s">
        <v>2626</v>
      </c>
      <c r="H143" s="114" t="s">
        <v>2627</v>
      </c>
      <c r="I143" s="114" t="s">
        <v>27</v>
      </c>
      <c r="J143" s="114"/>
      <c r="K143" s="118">
        <v>4</v>
      </c>
      <c r="L143" s="114">
        <v>4</v>
      </c>
      <c r="M143" s="108"/>
      <c r="N143" s="114"/>
      <c r="O143" s="114"/>
      <c r="P143" s="135">
        <v>264.36</v>
      </c>
      <c r="Q143" s="136">
        <v>2450.96</v>
      </c>
      <c r="R143" s="102"/>
      <c r="S143" s="98"/>
      <c r="T143" s="240">
        <v>2715.32</v>
      </c>
    </row>
    <row r="144" spans="1:20" s="241" customFormat="1" ht="31.8" x14ac:dyDescent="0.3">
      <c r="A144" s="94">
        <v>146</v>
      </c>
      <c r="B144" s="93" t="s">
        <v>2628</v>
      </c>
      <c r="C144" s="93" t="s">
        <v>2629</v>
      </c>
      <c r="D144" s="93" t="s">
        <v>2149</v>
      </c>
      <c r="E144" s="93" t="s">
        <v>2630</v>
      </c>
      <c r="F144" s="93" t="s">
        <v>2631</v>
      </c>
      <c r="G144" s="95" t="s">
        <v>2632</v>
      </c>
      <c r="H144" s="114" t="s">
        <v>2633</v>
      </c>
      <c r="I144" s="114" t="s">
        <v>27</v>
      </c>
      <c r="J144" s="114"/>
      <c r="K144" s="118">
        <v>1</v>
      </c>
      <c r="L144" s="114"/>
      <c r="M144" s="114">
        <v>1</v>
      </c>
      <c r="N144" s="114"/>
      <c r="O144" s="114">
        <v>2</v>
      </c>
      <c r="P144" s="135">
        <v>264.36</v>
      </c>
      <c r="Q144" s="136">
        <v>612.74</v>
      </c>
      <c r="R144" s="102"/>
      <c r="S144" s="98"/>
      <c r="T144" s="240">
        <v>877.1</v>
      </c>
    </row>
    <row r="145" spans="1:20" s="241" customFormat="1" ht="40.799999999999997" x14ac:dyDescent="0.3">
      <c r="A145" s="94">
        <v>147</v>
      </c>
      <c r="B145" s="93" t="s">
        <v>2634</v>
      </c>
      <c r="C145" s="93" t="s">
        <v>2635</v>
      </c>
      <c r="D145" s="93" t="s">
        <v>2149</v>
      </c>
      <c r="E145" s="93" t="s">
        <v>2636</v>
      </c>
      <c r="F145" s="93" t="s">
        <v>2637</v>
      </c>
      <c r="G145" s="95" t="s">
        <v>2638</v>
      </c>
      <c r="H145" s="114" t="s">
        <v>2639</v>
      </c>
      <c r="I145" s="114" t="s">
        <v>27</v>
      </c>
      <c r="J145" s="114"/>
      <c r="K145" s="118">
        <v>2</v>
      </c>
      <c r="L145" s="114">
        <v>2</v>
      </c>
      <c r="M145" s="114"/>
      <c r="N145" s="114"/>
      <c r="O145" s="114" t="s">
        <v>1861</v>
      </c>
      <c r="P145" s="135">
        <v>264.36</v>
      </c>
      <c r="Q145" s="136">
        <v>1225.48</v>
      </c>
      <c r="R145" s="102"/>
      <c r="S145" s="98"/>
      <c r="T145" s="240">
        <v>1489.84</v>
      </c>
    </row>
    <row r="146" spans="1:20" s="241" customFormat="1" ht="31.8" x14ac:dyDescent="0.3">
      <c r="A146" s="94">
        <v>148</v>
      </c>
      <c r="B146" s="93" t="s">
        <v>2640</v>
      </c>
      <c r="C146" s="93" t="s">
        <v>2641</v>
      </c>
      <c r="D146" s="93" t="s">
        <v>2149</v>
      </c>
      <c r="E146" s="93" t="s">
        <v>2642</v>
      </c>
      <c r="F146" s="93" t="s">
        <v>2643</v>
      </c>
      <c r="G146" s="95" t="s">
        <v>2644</v>
      </c>
      <c r="H146" s="114" t="s">
        <v>2645</v>
      </c>
      <c r="I146" s="114" t="s">
        <v>27</v>
      </c>
      <c r="J146" s="114" t="s">
        <v>28</v>
      </c>
      <c r="K146" s="118">
        <v>3</v>
      </c>
      <c r="L146" s="114">
        <v>3</v>
      </c>
      <c r="M146" s="114"/>
      <c r="N146" s="114"/>
      <c r="O146" s="114"/>
      <c r="P146" s="135">
        <v>264.36</v>
      </c>
      <c r="Q146" s="136">
        <v>1838.22</v>
      </c>
      <c r="R146" s="102"/>
      <c r="S146" s="98"/>
      <c r="T146" s="240">
        <v>2102.58</v>
      </c>
    </row>
    <row r="147" spans="1:20" s="241" customFormat="1" ht="40.799999999999997" x14ac:dyDescent="0.3">
      <c r="A147" s="94">
        <v>149</v>
      </c>
      <c r="B147" s="269" t="s">
        <v>2646</v>
      </c>
      <c r="C147" s="93" t="s">
        <v>2647</v>
      </c>
      <c r="D147" s="93" t="s">
        <v>2149</v>
      </c>
      <c r="E147" s="93" t="s">
        <v>2648</v>
      </c>
      <c r="F147" s="93" t="s">
        <v>2643</v>
      </c>
      <c r="G147" s="95" t="s">
        <v>2644</v>
      </c>
      <c r="H147" s="114" t="s">
        <v>2645</v>
      </c>
      <c r="I147" s="114" t="s">
        <v>27</v>
      </c>
      <c r="J147" s="114" t="s">
        <v>28</v>
      </c>
      <c r="K147" s="118">
        <v>2</v>
      </c>
      <c r="L147" s="114">
        <v>2</v>
      </c>
      <c r="M147" s="114"/>
      <c r="N147" s="114"/>
      <c r="O147" s="114"/>
      <c r="P147" s="135">
        <v>264.36</v>
      </c>
      <c r="Q147" s="136">
        <v>1225.48</v>
      </c>
      <c r="R147" s="102"/>
      <c r="S147" s="98"/>
      <c r="T147" s="240">
        <v>1489.84</v>
      </c>
    </row>
    <row r="148" spans="1:20" s="241" customFormat="1" ht="40.799999999999997" x14ac:dyDescent="0.3">
      <c r="A148" s="94">
        <v>150</v>
      </c>
      <c r="B148" s="93" t="s">
        <v>2649</v>
      </c>
      <c r="C148" s="93" t="s">
        <v>2650</v>
      </c>
      <c r="D148" s="93" t="s">
        <v>2149</v>
      </c>
      <c r="E148" s="93" t="s">
        <v>2651</v>
      </c>
      <c r="F148" s="93" t="s">
        <v>2652</v>
      </c>
      <c r="G148" s="95" t="s">
        <v>2653</v>
      </c>
      <c r="H148" s="114" t="s">
        <v>2654</v>
      </c>
      <c r="I148" s="114" t="s">
        <v>27</v>
      </c>
      <c r="J148" s="114" t="s">
        <v>28</v>
      </c>
      <c r="K148" s="118">
        <v>4</v>
      </c>
      <c r="L148" s="114">
        <v>4</v>
      </c>
      <c r="M148" s="114"/>
      <c r="N148" s="114"/>
      <c r="O148" s="114">
        <v>1</v>
      </c>
      <c r="P148" s="135">
        <v>264.36</v>
      </c>
      <c r="Q148" s="136">
        <v>2450.96</v>
      </c>
      <c r="R148" s="102"/>
      <c r="S148" s="98"/>
      <c r="T148" s="240">
        <v>2715.32</v>
      </c>
    </row>
    <row r="149" spans="1:20" s="241" customFormat="1" ht="40.799999999999997" x14ac:dyDescent="0.3">
      <c r="A149" s="94">
        <v>152</v>
      </c>
      <c r="B149" s="93" t="s">
        <v>2655</v>
      </c>
      <c r="C149" s="93" t="s">
        <v>2656</v>
      </c>
      <c r="D149" s="93" t="s">
        <v>2149</v>
      </c>
      <c r="E149" s="93" t="s">
        <v>2657</v>
      </c>
      <c r="F149" s="93" t="s">
        <v>2658</v>
      </c>
      <c r="G149" s="95" t="s">
        <v>2659</v>
      </c>
      <c r="H149" s="114" t="s">
        <v>2660</v>
      </c>
      <c r="I149" s="114" t="s">
        <v>27</v>
      </c>
      <c r="J149" s="114" t="s">
        <v>28</v>
      </c>
      <c r="K149" s="118">
        <v>1</v>
      </c>
      <c r="L149" s="114"/>
      <c r="M149" s="114">
        <v>1</v>
      </c>
      <c r="N149" s="114"/>
      <c r="O149" s="114"/>
      <c r="P149" s="135">
        <v>264.36</v>
      </c>
      <c r="Q149" s="136">
        <v>612.74</v>
      </c>
      <c r="R149" s="102"/>
      <c r="S149" s="98"/>
      <c r="T149" s="240">
        <v>877.1</v>
      </c>
    </row>
    <row r="150" spans="1:20" s="241" customFormat="1" ht="20.399999999999999" x14ac:dyDescent="0.3">
      <c r="A150" s="94">
        <v>153</v>
      </c>
      <c r="B150" s="93" t="s">
        <v>2661</v>
      </c>
      <c r="C150" s="93" t="s">
        <v>2662</v>
      </c>
      <c r="D150" s="93" t="s">
        <v>2149</v>
      </c>
      <c r="E150" s="93" t="s">
        <v>2663</v>
      </c>
      <c r="F150" s="93" t="s">
        <v>2664</v>
      </c>
      <c r="G150" s="95" t="s">
        <v>2665</v>
      </c>
      <c r="H150" s="114"/>
      <c r="I150" s="114" t="s">
        <v>27</v>
      </c>
      <c r="J150" s="114" t="s">
        <v>28</v>
      </c>
      <c r="K150" s="118">
        <v>3</v>
      </c>
      <c r="L150" s="114">
        <v>3</v>
      </c>
      <c r="M150" s="114"/>
      <c r="N150" s="114"/>
      <c r="O150" s="114"/>
      <c r="P150" s="135">
        <v>264.36</v>
      </c>
      <c r="Q150" s="136">
        <v>1838.22</v>
      </c>
      <c r="R150" s="102"/>
      <c r="S150" s="98"/>
      <c r="T150" s="240">
        <v>2102.58</v>
      </c>
    </row>
    <row r="151" spans="1:20" s="241" customFormat="1" ht="40.799999999999997" x14ac:dyDescent="0.3">
      <c r="A151" s="94">
        <v>154</v>
      </c>
      <c r="B151" s="93" t="s">
        <v>2666</v>
      </c>
      <c r="C151" s="93" t="s">
        <v>2667</v>
      </c>
      <c r="D151" s="93" t="s">
        <v>2149</v>
      </c>
      <c r="E151" s="93" t="s">
        <v>2668</v>
      </c>
      <c r="F151" s="93" t="s">
        <v>2029</v>
      </c>
      <c r="G151" s="95" t="s">
        <v>2669</v>
      </c>
      <c r="H151" s="114" t="s">
        <v>2670</v>
      </c>
      <c r="I151" s="114" t="s">
        <v>27</v>
      </c>
      <c r="J151" s="114" t="s">
        <v>28</v>
      </c>
      <c r="K151" s="118">
        <v>4</v>
      </c>
      <c r="L151" s="114">
        <v>4</v>
      </c>
      <c r="M151" s="114"/>
      <c r="N151" s="114"/>
      <c r="O151" s="114"/>
      <c r="P151" s="135">
        <v>264.36</v>
      </c>
      <c r="Q151" s="136">
        <v>2450.96</v>
      </c>
      <c r="R151" s="102"/>
      <c r="S151" s="98"/>
      <c r="T151" s="240">
        <v>2715.32</v>
      </c>
    </row>
    <row r="152" spans="1:20" s="241" customFormat="1" ht="61.2" x14ac:dyDescent="0.3">
      <c r="A152" s="94">
        <v>155</v>
      </c>
      <c r="B152" s="93" t="s">
        <v>2671</v>
      </c>
      <c r="C152" s="93" t="s">
        <v>2672</v>
      </c>
      <c r="D152" s="93" t="s">
        <v>2149</v>
      </c>
      <c r="E152" s="93" t="s">
        <v>2673</v>
      </c>
      <c r="F152" s="93" t="s">
        <v>2674</v>
      </c>
      <c r="G152" s="95" t="s">
        <v>1855</v>
      </c>
      <c r="H152" s="114" t="s">
        <v>2675</v>
      </c>
      <c r="I152" s="114" t="s">
        <v>27</v>
      </c>
      <c r="J152" s="114" t="s">
        <v>28</v>
      </c>
      <c r="K152" s="118">
        <v>1</v>
      </c>
      <c r="L152" s="114">
        <v>1</v>
      </c>
      <c r="M152" s="114"/>
      <c r="N152" s="114"/>
      <c r="O152" s="114"/>
      <c r="P152" s="135">
        <v>264.36</v>
      </c>
      <c r="Q152" s="136">
        <v>612.74</v>
      </c>
      <c r="R152" s="102"/>
      <c r="S152" s="98"/>
      <c r="T152" s="240">
        <v>877.1</v>
      </c>
    </row>
    <row r="153" spans="1:20" s="241" customFormat="1" ht="40.799999999999997" x14ac:dyDescent="0.3">
      <c r="A153" s="94">
        <v>156</v>
      </c>
      <c r="B153" s="93" t="s">
        <v>2676</v>
      </c>
      <c r="C153" s="93" t="s">
        <v>2677</v>
      </c>
      <c r="D153" s="93" t="s">
        <v>2149</v>
      </c>
      <c r="E153" s="93" t="s">
        <v>2678</v>
      </c>
      <c r="F153" s="93" t="s">
        <v>2679</v>
      </c>
      <c r="G153" s="95" t="s">
        <v>2680</v>
      </c>
      <c r="H153" s="114" t="s">
        <v>2681</v>
      </c>
      <c r="I153" s="114" t="s">
        <v>27</v>
      </c>
      <c r="J153" s="114" t="s">
        <v>28</v>
      </c>
      <c r="K153" s="118">
        <v>2</v>
      </c>
      <c r="L153" s="114">
        <v>2</v>
      </c>
      <c r="M153" s="114"/>
      <c r="N153" s="114"/>
      <c r="O153" s="114"/>
      <c r="P153" s="135">
        <v>264.36</v>
      </c>
      <c r="Q153" s="136">
        <v>1225.48</v>
      </c>
      <c r="R153" s="102"/>
      <c r="S153" s="98"/>
      <c r="T153" s="240">
        <v>1489.84</v>
      </c>
    </row>
    <row r="154" spans="1:20" s="241" customFormat="1" ht="40.799999999999997" x14ac:dyDescent="0.3">
      <c r="A154" s="94">
        <v>157</v>
      </c>
      <c r="B154" s="93" t="s">
        <v>2682</v>
      </c>
      <c r="C154" s="93" t="s">
        <v>2683</v>
      </c>
      <c r="D154" s="93" t="s">
        <v>2149</v>
      </c>
      <c r="E154" s="93" t="s">
        <v>2684</v>
      </c>
      <c r="F154" s="93" t="s">
        <v>2685</v>
      </c>
      <c r="G154" s="95" t="s">
        <v>2686</v>
      </c>
      <c r="H154" s="114" t="s">
        <v>2687</v>
      </c>
      <c r="I154" s="114" t="s">
        <v>27</v>
      </c>
      <c r="J154" s="114" t="s">
        <v>28</v>
      </c>
      <c r="K154" s="114">
        <v>2</v>
      </c>
      <c r="L154" s="114">
        <v>2</v>
      </c>
      <c r="M154" s="114"/>
      <c r="N154" s="114"/>
      <c r="O154" s="114"/>
      <c r="P154" s="135">
        <v>264.36</v>
      </c>
      <c r="Q154" s="136">
        <v>1225.48</v>
      </c>
      <c r="R154" s="102"/>
      <c r="S154" s="98"/>
      <c r="T154" s="240">
        <v>1489.84</v>
      </c>
    </row>
    <row r="155" spans="1:20" s="241" customFormat="1" ht="31.8" x14ac:dyDescent="0.3">
      <c r="A155" s="94">
        <v>158</v>
      </c>
      <c r="B155" s="93" t="s">
        <v>2688</v>
      </c>
      <c r="C155" s="93" t="s">
        <v>2689</v>
      </c>
      <c r="D155" s="93" t="s">
        <v>2149</v>
      </c>
      <c r="E155" s="93" t="s">
        <v>2690</v>
      </c>
      <c r="F155" s="93" t="s">
        <v>2691</v>
      </c>
      <c r="G155" s="95" t="s">
        <v>2692</v>
      </c>
      <c r="H155" s="114" t="s">
        <v>2693</v>
      </c>
      <c r="I155" s="114" t="s">
        <v>27</v>
      </c>
      <c r="J155" s="114" t="s">
        <v>28</v>
      </c>
      <c r="K155" s="118">
        <v>2</v>
      </c>
      <c r="L155" s="114">
        <v>2</v>
      </c>
      <c r="M155" s="114"/>
      <c r="N155" s="114"/>
      <c r="O155" s="114"/>
      <c r="P155" s="135">
        <v>264.36</v>
      </c>
      <c r="Q155" s="136">
        <v>1225.48</v>
      </c>
      <c r="R155" s="102"/>
      <c r="S155" s="98"/>
      <c r="T155" s="240">
        <v>1489.84</v>
      </c>
    </row>
    <row r="156" spans="1:20" s="241" customFormat="1" ht="71.400000000000006" x14ac:dyDescent="0.3">
      <c r="A156" s="94">
        <v>159</v>
      </c>
      <c r="B156" s="93" t="s">
        <v>2694</v>
      </c>
      <c r="C156" s="93" t="s">
        <v>2689</v>
      </c>
      <c r="D156" s="93" t="s">
        <v>2149</v>
      </c>
      <c r="E156" s="93" t="s">
        <v>2695</v>
      </c>
      <c r="F156" s="93" t="s">
        <v>2696</v>
      </c>
      <c r="G156" s="95" t="s">
        <v>2697</v>
      </c>
      <c r="H156" s="114" t="s">
        <v>2698</v>
      </c>
      <c r="I156" s="114" t="s">
        <v>27</v>
      </c>
      <c r="J156" s="114"/>
      <c r="K156" s="118">
        <v>3</v>
      </c>
      <c r="L156" s="114">
        <v>3</v>
      </c>
      <c r="M156" s="114"/>
      <c r="N156" s="114"/>
      <c r="O156" s="114"/>
      <c r="P156" s="135">
        <v>264.36</v>
      </c>
      <c r="Q156" s="136">
        <v>1838.22</v>
      </c>
      <c r="R156" s="102"/>
      <c r="S156" s="98"/>
      <c r="T156" s="240">
        <v>2102.58</v>
      </c>
    </row>
    <row r="157" spans="1:20" s="241" customFormat="1" ht="51" x14ac:dyDescent="0.3">
      <c r="A157" s="94">
        <v>161</v>
      </c>
      <c r="B157" s="93" t="s">
        <v>2699</v>
      </c>
      <c r="C157" s="93" t="s">
        <v>2700</v>
      </c>
      <c r="D157" s="93" t="s">
        <v>2149</v>
      </c>
      <c r="E157" s="93" t="s">
        <v>2701</v>
      </c>
      <c r="F157" s="93" t="s">
        <v>2702</v>
      </c>
      <c r="G157" s="95" t="s">
        <v>2703</v>
      </c>
      <c r="H157" s="114" t="s">
        <v>2704</v>
      </c>
      <c r="I157" s="114" t="s">
        <v>27</v>
      </c>
      <c r="J157" s="114" t="s">
        <v>28</v>
      </c>
      <c r="K157" s="118">
        <v>1</v>
      </c>
      <c r="L157" s="114"/>
      <c r="M157" s="114">
        <v>1</v>
      </c>
      <c r="N157" s="114"/>
      <c r="O157" s="114"/>
      <c r="P157" s="135">
        <v>264.36</v>
      </c>
      <c r="Q157" s="136">
        <v>612.74</v>
      </c>
      <c r="R157" s="102"/>
      <c r="S157" s="98"/>
      <c r="T157" s="240">
        <v>877.1</v>
      </c>
    </row>
    <row r="158" spans="1:20" s="241" customFormat="1" ht="40.799999999999997" x14ac:dyDescent="0.3">
      <c r="A158" s="94">
        <v>162</v>
      </c>
      <c r="B158" s="93" t="s">
        <v>2705</v>
      </c>
      <c r="C158" s="93" t="s">
        <v>2706</v>
      </c>
      <c r="D158" s="93" t="s">
        <v>2149</v>
      </c>
      <c r="E158" s="93" t="s">
        <v>2707</v>
      </c>
      <c r="F158" s="93" t="s">
        <v>2708</v>
      </c>
      <c r="G158" s="95" t="s">
        <v>2709</v>
      </c>
      <c r="H158" s="114" t="s">
        <v>2710</v>
      </c>
      <c r="I158" s="114" t="s">
        <v>27</v>
      </c>
      <c r="J158" s="114"/>
      <c r="K158" s="118">
        <v>1</v>
      </c>
      <c r="L158" s="114">
        <v>1</v>
      </c>
      <c r="M158" s="114"/>
      <c r="N158" s="114"/>
      <c r="O158" s="114"/>
      <c r="P158" s="135">
        <v>264.36</v>
      </c>
      <c r="Q158" s="136">
        <v>612.74</v>
      </c>
      <c r="R158" s="102"/>
      <c r="S158" s="98"/>
      <c r="T158" s="240">
        <v>877.1</v>
      </c>
    </row>
    <row r="159" spans="1:20" s="241" customFormat="1" ht="31.8" x14ac:dyDescent="0.3">
      <c r="A159" s="94">
        <v>163</v>
      </c>
      <c r="B159" s="93" t="s">
        <v>2711</v>
      </c>
      <c r="C159" s="93" t="s">
        <v>2712</v>
      </c>
      <c r="D159" s="93" t="s">
        <v>2149</v>
      </c>
      <c r="E159" s="93" t="s">
        <v>2713</v>
      </c>
      <c r="F159" s="93" t="s">
        <v>2714</v>
      </c>
      <c r="G159" s="95" t="s">
        <v>2715</v>
      </c>
      <c r="H159" s="114" t="s">
        <v>2716</v>
      </c>
      <c r="I159" s="114" t="s">
        <v>27</v>
      </c>
      <c r="J159" s="114" t="s">
        <v>28</v>
      </c>
      <c r="K159" s="118">
        <v>2</v>
      </c>
      <c r="L159" s="114">
        <v>2</v>
      </c>
      <c r="M159" s="114"/>
      <c r="N159" s="114"/>
      <c r="O159" s="114"/>
      <c r="P159" s="135">
        <v>264.36</v>
      </c>
      <c r="Q159" s="136">
        <v>1225.48</v>
      </c>
      <c r="R159" s="102"/>
      <c r="S159" s="98"/>
      <c r="T159" s="240">
        <v>1489.84</v>
      </c>
    </row>
    <row r="160" spans="1:20" s="241" customFormat="1" ht="40.799999999999997" x14ac:dyDescent="0.3">
      <c r="A160" s="94">
        <v>164</v>
      </c>
      <c r="B160" s="93" t="s">
        <v>2717</v>
      </c>
      <c r="C160" s="93" t="s">
        <v>2718</v>
      </c>
      <c r="D160" s="93" t="s">
        <v>2149</v>
      </c>
      <c r="E160" s="93" t="s">
        <v>2719</v>
      </c>
      <c r="F160" s="93" t="s">
        <v>2720</v>
      </c>
      <c r="G160" s="95" t="s">
        <v>2721</v>
      </c>
      <c r="H160" s="114" t="s">
        <v>2722</v>
      </c>
      <c r="I160" s="114" t="s">
        <v>27</v>
      </c>
      <c r="J160" s="114"/>
      <c r="K160" s="118">
        <v>1</v>
      </c>
      <c r="L160" s="114">
        <v>1</v>
      </c>
      <c r="M160" s="114"/>
      <c r="N160" s="114"/>
      <c r="O160" s="114"/>
      <c r="P160" s="135">
        <v>264.36</v>
      </c>
      <c r="Q160" s="136">
        <v>612.74</v>
      </c>
      <c r="R160" s="102"/>
      <c r="S160" s="98"/>
      <c r="T160" s="240">
        <v>877.1</v>
      </c>
    </row>
    <row r="161" spans="1:20" s="241" customFormat="1" ht="31.8" x14ac:dyDescent="0.3">
      <c r="A161" s="94">
        <v>165</v>
      </c>
      <c r="B161" s="93" t="s">
        <v>2723</v>
      </c>
      <c r="C161" s="93" t="s">
        <v>2724</v>
      </c>
      <c r="D161" s="93" t="s">
        <v>2149</v>
      </c>
      <c r="E161" s="93" t="s">
        <v>2725</v>
      </c>
      <c r="F161" s="93" t="s">
        <v>2726</v>
      </c>
      <c r="G161" s="95" t="s">
        <v>2727</v>
      </c>
      <c r="H161" s="114" t="s">
        <v>2728</v>
      </c>
      <c r="I161" s="114" t="s">
        <v>27</v>
      </c>
      <c r="J161" s="114" t="s">
        <v>28</v>
      </c>
      <c r="K161" s="118">
        <v>2</v>
      </c>
      <c r="L161" s="114">
        <v>2</v>
      </c>
      <c r="M161" s="114"/>
      <c r="N161" s="114"/>
      <c r="O161" s="114"/>
      <c r="P161" s="135">
        <v>264.36</v>
      </c>
      <c r="Q161" s="136">
        <v>1225.48</v>
      </c>
      <c r="R161" s="102"/>
      <c r="S161" s="98"/>
      <c r="T161" s="240">
        <v>1489.84</v>
      </c>
    </row>
    <row r="162" spans="1:20" s="241" customFormat="1" ht="40.799999999999997" x14ac:dyDescent="0.3">
      <c r="A162" s="94">
        <v>166</v>
      </c>
      <c r="B162" s="93" t="s">
        <v>2729</v>
      </c>
      <c r="C162" s="93" t="s">
        <v>2730</v>
      </c>
      <c r="D162" s="93" t="s">
        <v>2149</v>
      </c>
      <c r="E162" s="93" t="s">
        <v>2731</v>
      </c>
      <c r="F162" s="93" t="s">
        <v>2732</v>
      </c>
      <c r="G162" s="95" t="s">
        <v>2733</v>
      </c>
      <c r="H162" s="114" t="s">
        <v>2734</v>
      </c>
      <c r="I162" s="114" t="s">
        <v>27</v>
      </c>
      <c r="J162" s="114" t="s">
        <v>28</v>
      </c>
      <c r="K162" s="118">
        <v>2</v>
      </c>
      <c r="L162" s="114">
        <v>2</v>
      </c>
      <c r="M162" s="114"/>
      <c r="N162" s="114"/>
      <c r="O162" s="114">
        <v>1</v>
      </c>
      <c r="P162" s="135">
        <v>264.36</v>
      </c>
      <c r="Q162" s="136">
        <v>1225.48</v>
      </c>
      <c r="R162" s="102"/>
      <c r="S162" s="98"/>
      <c r="T162" s="240">
        <v>1489.84</v>
      </c>
    </row>
    <row r="163" spans="1:20" s="241" customFormat="1" ht="31.8" x14ac:dyDescent="0.3">
      <c r="A163" s="94">
        <v>167</v>
      </c>
      <c r="B163" s="93" t="s">
        <v>2735</v>
      </c>
      <c r="C163" s="93" t="s">
        <v>2736</v>
      </c>
      <c r="D163" s="93" t="s">
        <v>2149</v>
      </c>
      <c r="E163" s="93" t="s">
        <v>2737</v>
      </c>
      <c r="F163" s="93" t="s">
        <v>2738</v>
      </c>
      <c r="G163" s="95" t="s">
        <v>2739</v>
      </c>
      <c r="H163" s="114" t="s">
        <v>2740</v>
      </c>
      <c r="I163" s="114" t="s">
        <v>27</v>
      </c>
      <c r="J163" s="114"/>
      <c r="K163" s="118">
        <v>2</v>
      </c>
      <c r="L163" s="114">
        <v>2</v>
      </c>
      <c r="M163" s="114"/>
      <c r="N163" s="114"/>
      <c r="O163" s="114"/>
      <c r="P163" s="135">
        <v>264.36</v>
      </c>
      <c r="Q163" s="136">
        <v>1225.48</v>
      </c>
      <c r="R163" s="102"/>
      <c r="S163" s="98"/>
      <c r="T163" s="240">
        <v>1489.84</v>
      </c>
    </row>
    <row r="164" spans="1:20" s="241" customFormat="1" ht="31.8" x14ac:dyDescent="0.3">
      <c r="A164" s="94">
        <v>168</v>
      </c>
      <c r="B164" s="93" t="s">
        <v>2741</v>
      </c>
      <c r="C164" s="93" t="s">
        <v>2742</v>
      </c>
      <c r="D164" s="93" t="s">
        <v>2149</v>
      </c>
      <c r="E164" s="93" t="s">
        <v>2743</v>
      </c>
      <c r="F164" s="93" t="s">
        <v>2738</v>
      </c>
      <c r="G164" s="95" t="s">
        <v>2739</v>
      </c>
      <c r="H164" s="114" t="s">
        <v>2744</v>
      </c>
      <c r="I164" s="114" t="s">
        <v>27</v>
      </c>
      <c r="J164" s="114"/>
      <c r="K164" s="118">
        <v>2</v>
      </c>
      <c r="L164" s="114">
        <v>2</v>
      </c>
      <c r="M164" s="114"/>
      <c r="N164" s="114"/>
      <c r="O164" s="114"/>
      <c r="P164" s="135">
        <v>264.36</v>
      </c>
      <c r="Q164" s="136">
        <v>1225.48</v>
      </c>
      <c r="R164" s="102"/>
      <c r="S164" s="98"/>
      <c r="T164" s="240">
        <v>1489.84</v>
      </c>
    </row>
    <row r="165" spans="1:20" s="241" customFormat="1" ht="31.8" x14ac:dyDescent="0.3">
      <c r="A165" s="94">
        <v>169</v>
      </c>
      <c r="B165" s="93" t="s">
        <v>2745</v>
      </c>
      <c r="C165" s="93" t="s">
        <v>1577</v>
      </c>
      <c r="D165" s="93" t="s">
        <v>2149</v>
      </c>
      <c r="E165" s="93" t="s">
        <v>2746</v>
      </c>
      <c r="F165" s="269" t="s">
        <v>2747</v>
      </c>
      <c r="G165" s="95" t="s">
        <v>2748</v>
      </c>
      <c r="H165" s="114" t="s">
        <v>2749</v>
      </c>
      <c r="I165" s="114" t="s">
        <v>27</v>
      </c>
      <c r="J165" s="114" t="s">
        <v>28</v>
      </c>
      <c r="K165" s="118">
        <v>1</v>
      </c>
      <c r="L165" s="114"/>
      <c r="M165" s="114">
        <v>1</v>
      </c>
      <c r="N165" s="114"/>
      <c r="O165" s="114"/>
      <c r="P165" s="135">
        <v>264.36</v>
      </c>
      <c r="Q165" s="136">
        <v>612.74</v>
      </c>
      <c r="R165" s="102"/>
      <c r="S165" s="98"/>
      <c r="T165" s="240">
        <v>877.1</v>
      </c>
    </row>
    <row r="166" spans="1:20" s="241" customFormat="1" ht="30.6" x14ac:dyDescent="0.3">
      <c r="A166" s="94">
        <v>170</v>
      </c>
      <c r="B166" s="93" t="s">
        <v>2750</v>
      </c>
      <c r="C166" s="93" t="s">
        <v>30</v>
      </c>
      <c r="D166" s="93" t="s">
        <v>2149</v>
      </c>
      <c r="E166" s="93" t="s">
        <v>2751</v>
      </c>
      <c r="F166" s="93" t="s">
        <v>2752</v>
      </c>
      <c r="G166" s="95" t="s">
        <v>2753</v>
      </c>
      <c r="H166" s="93" t="s">
        <v>2754</v>
      </c>
      <c r="I166" s="114" t="s">
        <v>27</v>
      </c>
      <c r="J166" s="114"/>
      <c r="K166" s="118">
        <v>2</v>
      </c>
      <c r="L166" s="114">
        <v>2</v>
      </c>
      <c r="M166" s="114"/>
      <c r="N166" s="114"/>
      <c r="O166" s="114"/>
      <c r="P166" s="135">
        <v>264.36</v>
      </c>
      <c r="Q166" s="136">
        <v>1225.48</v>
      </c>
      <c r="R166" s="102"/>
      <c r="S166" s="98"/>
      <c r="T166" s="240">
        <v>1489.84</v>
      </c>
    </row>
    <row r="167" spans="1:20" s="241" customFormat="1" ht="31.8" x14ac:dyDescent="0.3">
      <c r="A167" s="94">
        <v>171</v>
      </c>
      <c r="B167" s="93" t="s">
        <v>2755</v>
      </c>
      <c r="C167" s="93" t="s">
        <v>2756</v>
      </c>
      <c r="D167" s="93" t="s">
        <v>2149</v>
      </c>
      <c r="E167" s="93" t="s">
        <v>2757</v>
      </c>
      <c r="F167" s="93" t="s">
        <v>2758</v>
      </c>
      <c r="G167" s="95" t="s">
        <v>2759</v>
      </c>
      <c r="H167" s="114" t="s">
        <v>2760</v>
      </c>
      <c r="I167" s="114" t="s">
        <v>27</v>
      </c>
      <c r="J167" s="114"/>
      <c r="K167" s="118">
        <v>1</v>
      </c>
      <c r="L167" s="114"/>
      <c r="M167" s="114">
        <v>1</v>
      </c>
      <c r="N167" s="114"/>
      <c r="O167" s="114"/>
      <c r="P167" s="135">
        <v>264.36</v>
      </c>
      <c r="Q167" s="136">
        <v>612.74</v>
      </c>
      <c r="R167" s="102"/>
      <c r="S167" s="98"/>
      <c r="T167" s="240">
        <v>877.1</v>
      </c>
    </row>
    <row r="168" spans="1:20" s="241" customFormat="1" ht="31.8" x14ac:dyDescent="0.3">
      <c r="A168" s="94">
        <v>172</v>
      </c>
      <c r="B168" s="93" t="s">
        <v>2761</v>
      </c>
      <c r="C168" s="93" t="s">
        <v>2762</v>
      </c>
      <c r="D168" s="93" t="s">
        <v>2149</v>
      </c>
      <c r="E168" s="93" t="s">
        <v>2763</v>
      </c>
      <c r="F168" s="93" t="s">
        <v>2629</v>
      </c>
      <c r="G168" s="95" t="s">
        <v>2764</v>
      </c>
      <c r="H168" s="114" t="s">
        <v>2765</v>
      </c>
      <c r="I168" s="114" t="s">
        <v>27</v>
      </c>
      <c r="J168" s="114" t="s">
        <v>28</v>
      </c>
      <c r="K168" s="118">
        <v>2</v>
      </c>
      <c r="L168" s="114">
        <v>2</v>
      </c>
      <c r="M168" s="114"/>
      <c r="N168" s="114"/>
      <c r="O168" s="114"/>
      <c r="P168" s="135">
        <v>264.36</v>
      </c>
      <c r="Q168" s="136">
        <v>1225.48</v>
      </c>
      <c r="R168" s="102"/>
      <c r="S168" s="98"/>
      <c r="T168" s="240">
        <v>1489.84</v>
      </c>
    </row>
    <row r="169" spans="1:20" s="241" customFormat="1" ht="31.8" x14ac:dyDescent="0.3">
      <c r="A169" s="94">
        <v>173</v>
      </c>
      <c r="B169" s="93" t="s">
        <v>2766</v>
      </c>
      <c r="C169" s="93" t="s">
        <v>2767</v>
      </c>
      <c r="D169" s="93" t="s">
        <v>2149</v>
      </c>
      <c r="E169" s="93" t="s">
        <v>2768</v>
      </c>
      <c r="F169" s="93" t="s">
        <v>2769</v>
      </c>
      <c r="G169" s="95" t="s">
        <v>2770</v>
      </c>
      <c r="H169" s="114" t="s">
        <v>2771</v>
      </c>
      <c r="I169" s="114" t="s">
        <v>27</v>
      </c>
      <c r="J169" s="114" t="s">
        <v>28</v>
      </c>
      <c r="K169" s="118">
        <v>1</v>
      </c>
      <c r="L169" s="114"/>
      <c r="M169" s="114">
        <v>1</v>
      </c>
      <c r="N169" s="114"/>
      <c r="O169" s="114">
        <v>1</v>
      </c>
      <c r="P169" s="135">
        <v>264.36</v>
      </c>
      <c r="Q169" s="136">
        <v>612.74</v>
      </c>
      <c r="R169" s="102"/>
      <c r="S169" s="98"/>
      <c r="T169" s="240">
        <v>877.1</v>
      </c>
    </row>
    <row r="170" spans="1:20" s="241" customFormat="1" ht="40.799999999999997" x14ac:dyDescent="0.3">
      <c r="A170" s="94">
        <v>174</v>
      </c>
      <c r="B170" s="93" t="s">
        <v>2772</v>
      </c>
      <c r="C170" s="93" t="s">
        <v>2773</v>
      </c>
      <c r="D170" s="93" t="s">
        <v>2149</v>
      </c>
      <c r="E170" s="93" t="s">
        <v>2774</v>
      </c>
      <c r="F170" s="93" t="s">
        <v>2775</v>
      </c>
      <c r="G170" s="95" t="s">
        <v>2776</v>
      </c>
      <c r="H170" s="114" t="s">
        <v>2777</v>
      </c>
      <c r="I170" s="114" t="s">
        <v>27</v>
      </c>
      <c r="J170" s="114" t="s">
        <v>28</v>
      </c>
      <c r="K170" s="118">
        <v>3</v>
      </c>
      <c r="L170" s="114">
        <v>3</v>
      </c>
      <c r="M170" s="114"/>
      <c r="N170" s="114"/>
      <c r="O170" s="114"/>
      <c r="P170" s="135">
        <v>264.36</v>
      </c>
      <c r="Q170" s="136">
        <v>1838.22</v>
      </c>
      <c r="R170" s="102"/>
      <c r="S170" s="98"/>
      <c r="T170" s="240">
        <v>2102.58</v>
      </c>
    </row>
    <row r="171" spans="1:20" s="241" customFormat="1" ht="30.6" x14ac:dyDescent="0.3">
      <c r="A171" s="94">
        <v>175</v>
      </c>
      <c r="B171" s="93" t="s">
        <v>2778</v>
      </c>
      <c r="C171" s="93" t="s">
        <v>2779</v>
      </c>
      <c r="D171" s="93" t="s">
        <v>2149</v>
      </c>
      <c r="E171" s="93" t="s">
        <v>2780</v>
      </c>
      <c r="F171" s="93" t="s">
        <v>2781</v>
      </c>
      <c r="G171" s="95" t="s">
        <v>2782</v>
      </c>
      <c r="H171" s="114"/>
      <c r="I171" s="114" t="s">
        <v>27</v>
      </c>
      <c r="J171" s="114"/>
      <c r="K171" s="118">
        <v>2</v>
      </c>
      <c r="L171" s="114">
        <v>2</v>
      </c>
      <c r="M171" s="114"/>
      <c r="N171" s="114"/>
      <c r="O171" s="114"/>
      <c r="P171" s="135">
        <v>264.36</v>
      </c>
      <c r="Q171" s="136">
        <v>1225.48</v>
      </c>
      <c r="R171" s="102"/>
      <c r="S171" s="98"/>
      <c r="T171" s="240">
        <v>1489.84</v>
      </c>
    </row>
    <row r="172" spans="1:20" s="241" customFormat="1" ht="31.8" x14ac:dyDescent="0.3">
      <c r="A172" s="94">
        <v>176</v>
      </c>
      <c r="B172" s="93" t="s">
        <v>2783</v>
      </c>
      <c r="C172" s="93" t="s">
        <v>2784</v>
      </c>
      <c r="D172" s="93" t="s">
        <v>2149</v>
      </c>
      <c r="E172" s="93" t="s">
        <v>2785</v>
      </c>
      <c r="F172" s="93" t="s">
        <v>2786</v>
      </c>
      <c r="G172" s="95" t="s">
        <v>2787</v>
      </c>
      <c r="H172" s="114" t="s">
        <v>2788</v>
      </c>
      <c r="I172" s="114" t="s">
        <v>27</v>
      </c>
      <c r="J172" s="114"/>
      <c r="K172" s="118">
        <v>3</v>
      </c>
      <c r="L172" s="114">
        <v>3</v>
      </c>
      <c r="M172" s="114"/>
      <c r="N172" s="114"/>
      <c r="O172" s="114">
        <v>2</v>
      </c>
      <c r="P172" s="135">
        <v>264.36</v>
      </c>
      <c r="Q172" s="136">
        <v>1838.22</v>
      </c>
      <c r="R172" s="102"/>
      <c r="S172" s="98"/>
      <c r="T172" s="240">
        <v>2102.58</v>
      </c>
    </row>
    <row r="173" spans="1:20" s="241" customFormat="1" ht="51" x14ac:dyDescent="0.3">
      <c r="A173" s="94">
        <v>177</v>
      </c>
      <c r="B173" s="93" t="s">
        <v>2789</v>
      </c>
      <c r="C173" s="93" t="s">
        <v>2790</v>
      </c>
      <c r="D173" s="93" t="s">
        <v>2149</v>
      </c>
      <c r="E173" s="93" t="s">
        <v>2791</v>
      </c>
      <c r="F173" s="93" t="s">
        <v>2792</v>
      </c>
      <c r="G173" s="95" t="s">
        <v>2793</v>
      </c>
      <c r="H173" s="114" t="s">
        <v>2794</v>
      </c>
      <c r="I173" s="114" t="s">
        <v>27</v>
      </c>
      <c r="J173" s="114" t="s">
        <v>28</v>
      </c>
      <c r="K173" s="118">
        <v>3</v>
      </c>
      <c r="L173" s="114">
        <v>3</v>
      </c>
      <c r="M173" s="114"/>
      <c r="N173" s="114"/>
      <c r="O173" s="114"/>
      <c r="P173" s="135">
        <v>264.36</v>
      </c>
      <c r="Q173" s="136">
        <v>1838.22</v>
      </c>
      <c r="R173" s="102"/>
      <c r="S173" s="98"/>
      <c r="T173" s="240">
        <v>2102.58</v>
      </c>
    </row>
    <row r="174" spans="1:20" s="241" customFormat="1" ht="40.799999999999997" x14ac:dyDescent="0.3">
      <c r="A174" s="94">
        <v>178</v>
      </c>
      <c r="B174" s="93" t="s">
        <v>2795</v>
      </c>
      <c r="C174" s="93" t="s">
        <v>58</v>
      </c>
      <c r="D174" s="93" t="s">
        <v>2149</v>
      </c>
      <c r="E174" s="93" t="s">
        <v>2796</v>
      </c>
      <c r="F174" s="93" t="s">
        <v>2797</v>
      </c>
      <c r="G174" s="95" t="s">
        <v>2798</v>
      </c>
      <c r="H174" s="114" t="s">
        <v>2799</v>
      </c>
      <c r="I174" s="114" t="s">
        <v>27</v>
      </c>
      <c r="J174" s="114" t="s">
        <v>28</v>
      </c>
      <c r="K174" s="118">
        <v>1</v>
      </c>
      <c r="L174" s="114"/>
      <c r="M174" s="114">
        <v>1</v>
      </c>
      <c r="N174" s="114"/>
      <c r="O174" s="114"/>
      <c r="P174" s="135">
        <v>264.36</v>
      </c>
      <c r="Q174" s="136">
        <v>612.74</v>
      </c>
      <c r="R174" s="102"/>
      <c r="S174" s="98"/>
      <c r="T174" s="240">
        <v>877.1</v>
      </c>
    </row>
    <row r="175" spans="1:20" s="241" customFormat="1" ht="51" x14ac:dyDescent="0.3">
      <c r="A175" s="94">
        <v>179</v>
      </c>
      <c r="B175" s="93" t="s">
        <v>2800</v>
      </c>
      <c r="C175" s="93" t="s">
        <v>2801</v>
      </c>
      <c r="D175" s="93" t="s">
        <v>2149</v>
      </c>
      <c r="E175" s="93" t="s">
        <v>2802</v>
      </c>
      <c r="F175" s="93" t="s">
        <v>2803</v>
      </c>
      <c r="G175" s="95" t="s">
        <v>2804</v>
      </c>
      <c r="H175" s="114"/>
      <c r="I175" s="114" t="s">
        <v>27</v>
      </c>
      <c r="J175" s="114" t="s">
        <v>28</v>
      </c>
      <c r="K175" s="118">
        <v>3</v>
      </c>
      <c r="L175" s="114">
        <v>3</v>
      </c>
      <c r="M175" s="114"/>
      <c r="N175" s="114"/>
      <c r="O175" s="114">
        <v>1</v>
      </c>
      <c r="P175" s="135">
        <v>264.36</v>
      </c>
      <c r="Q175" s="136">
        <v>1838.22</v>
      </c>
      <c r="R175" s="100"/>
      <c r="S175" s="98"/>
      <c r="T175" s="240">
        <v>2102.58</v>
      </c>
    </row>
    <row r="176" spans="1:20" s="241" customFormat="1" ht="40.799999999999997" x14ac:dyDescent="0.3">
      <c r="A176" s="94">
        <v>180</v>
      </c>
      <c r="B176" s="93" t="s">
        <v>2805</v>
      </c>
      <c r="C176" s="93" t="s">
        <v>2806</v>
      </c>
      <c r="D176" s="93" t="s">
        <v>2149</v>
      </c>
      <c r="E176" s="93" t="s">
        <v>2807</v>
      </c>
      <c r="F176" s="93" t="s">
        <v>2808</v>
      </c>
      <c r="G176" s="95" t="s">
        <v>2809</v>
      </c>
      <c r="H176" s="114" t="s">
        <v>2810</v>
      </c>
      <c r="I176" s="114" t="s">
        <v>27</v>
      </c>
      <c r="J176" s="114"/>
      <c r="K176" s="118">
        <v>5</v>
      </c>
      <c r="L176" s="114">
        <v>5</v>
      </c>
      <c r="M176" s="114"/>
      <c r="N176" s="114"/>
      <c r="O176" s="114"/>
      <c r="P176" s="135">
        <v>264.36</v>
      </c>
      <c r="Q176" s="136">
        <v>3063.7</v>
      </c>
      <c r="R176" s="102"/>
      <c r="S176" s="98"/>
      <c r="T176" s="240">
        <v>3328.06</v>
      </c>
    </row>
    <row r="177" spans="1:20" s="241" customFormat="1" ht="31.8" x14ac:dyDescent="0.3">
      <c r="A177" s="94">
        <v>181</v>
      </c>
      <c r="B177" s="93" t="s">
        <v>2811</v>
      </c>
      <c r="C177" s="93" t="s">
        <v>874</v>
      </c>
      <c r="D177" s="93" t="s">
        <v>2149</v>
      </c>
      <c r="E177" s="93" t="s">
        <v>2812</v>
      </c>
      <c r="F177" s="93" t="s">
        <v>1928</v>
      </c>
      <c r="G177" s="95" t="s">
        <v>1849</v>
      </c>
      <c r="H177" s="114" t="s">
        <v>2813</v>
      </c>
      <c r="I177" s="114" t="s">
        <v>27</v>
      </c>
      <c r="J177" s="114" t="s">
        <v>28</v>
      </c>
      <c r="K177" s="118">
        <v>3</v>
      </c>
      <c r="L177" s="114">
        <v>3</v>
      </c>
      <c r="M177" s="114"/>
      <c r="N177" s="114"/>
      <c r="O177" s="114"/>
      <c r="P177" s="135">
        <v>264.36</v>
      </c>
      <c r="Q177" s="136">
        <v>1838.22</v>
      </c>
      <c r="R177" s="102"/>
      <c r="S177" s="98"/>
      <c r="T177" s="240">
        <v>2102.58</v>
      </c>
    </row>
    <row r="178" spans="1:20" s="241" customFormat="1" ht="40.799999999999997" x14ac:dyDescent="0.3">
      <c r="A178" s="94">
        <v>182</v>
      </c>
      <c r="B178" s="93" t="s">
        <v>2814</v>
      </c>
      <c r="C178" s="93" t="s">
        <v>2815</v>
      </c>
      <c r="D178" s="93" t="s">
        <v>2149</v>
      </c>
      <c r="E178" s="93" t="s">
        <v>2816</v>
      </c>
      <c r="F178" s="93" t="s">
        <v>1898</v>
      </c>
      <c r="G178" s="95" t="s">
        <v>2817</v>
      </c>
      <c r="H178" s="114" t="s">
        <v>2818</v>
      </c>
      <c r="I178" s="114" t="s">
        <v>27</v>
      </c>
      <c r="J178" s="114"/>
      <c r="K178" s="118">
        <v>2</v>
      </c>
      <c r="L178" s="114">
        <v>2</v>
      </c>
      <c r="M178" s="114"/>
      <c r="N178" s="114"/>
      <c r="O178" s="114"/>
      <c r="P178" s="135">
        <v>264.36</v>
      </c>
      <c r="Q178" s="136">
        <v>1225.48</v>
      </c>
      <c r="R178" s="102"/>
      <c r="S178" s="98"/>
      <c r="T178" s="240">
        <v>1489.84</v>
      </c>
    </row>
    <row r="179" spans="1:20" s="241" customFormat="1" ht="40.799999999999997" x14ac:dyDescent="0.3">
      <c r="A179" s="94">
        <v>183</v>
      </c>
      <c r="B179" s="93" t="s">
        <v>2819</v>
      </c>
      <c r="C179" s="93" t="s">
        <v>2820</v>
      </c>
      <c r="D179" s="93" t="s">
        <v>2149</v>
      </c>
      <c r="E179" s="93" t="s">
        <v>2821</v>
      </c>
      <c r="F179" s="93" t="s">
        <v>2822</v>
      </c>
      <c r="G179" s="95" t="s">
        <v>2823</v>
      </c>
      <c r="H179" s="114"/>
      <c r="I179" s="114" t="s">
        <v>27</v>
      </c>
      <c r="J179" s="114" t="s">
        <v>28</v>
      </c>
      <c r="K179" s="118">
        <v>2</v>
      </c>
      <c r="L179" s="114">
        <v>2</v>
      </c>
      <c r="M179" s="96"/>
      <c r="N179" s="96"/>
      <c r="O179" s="114"/>
      <c r="P179" s="135">
        <v>264.36</v>
      </c>
      <c r="Q179" s="136">
        <v>1225.48</v>
      </c>
      <c r="R179" s="102"/>
      <c r="S179" s="98"/>
      <c r="T179" s="240">
        <v>1489.84</v>
      </c>
    </row>
    <row r="180" spans="1:20" s="241" customFormat="1" ht="40.799999999999997" x14ac:dyDescent="0.3">
      <c r="A180" s="94">
        <v>184</v>
      </c>
      <c r="B180" s="93" t="s">
        <v>2824</v>
      </c>
      <c r="C180" s="93" t="s">
        <v>2052</v>
      </c>
      <c r="D180" s="93" t="s">
        <v>2149</v>
      </c>
      <c r="E180" s="93" t="s">
        <v>2825</v>
      </c>
      <c r="F180" s="93" t="s">
        <v>2826</v>
      </c>
      <c r="G180" s="95" t="s">
        <v>2056</v>
      </c>
      <c r="H180" s="114" t="s">
        <v>2827</v>
      </c>
      <c r="I180" s="114" t="s">
        <v>27</v>
      </c>
      <c r="J180" s="114" t="s">
        <v>28</v>
      </c>
      <c r="K180" s="118">
        <v>1</v>
      </c>
      <c r="L180" s="114">
        <v>1</v>
      </c>
      <c r="M180" s="114"/>
      <c r="N180" s="114"/>
      <c r="O180" s="114"/>
      <c r="P180" s="135">
        <v>264.36</v>
      </c>
      <c r="Q180" s="136">
        <v>612.74</v>
      </c>
      <c r="R180" s="102"/>
      <c r="S180" s="98"/>
      <c r="T180" s="240">
        <v>877.1</v>
      </c>
    </row>
    <row r="181" spans="1:20" s="241" customFormat="1" ht="40.799999999999997" x14ac:dyDescent="0.3">
      <c r="A181" s="94">
        <v>185</v>
      </c>
      <c r="B181" s="93" t="s">
        <v>2828</v>
      </c>
      <c r="C181" s="93" t="s">
        <v>2829</v>
      </c>
      <c r="D181" s="93" t="s">
        <v>2149</v>
      </c>
      <c r="E181" s="93" t="s">
        <v>2830</v>
      </c>
      <c r="F181" s="93" t="s">
        <v>2831</v>
      </c>
      <c r="G181" s="95">
        <v>80003270822</v>
      </c>
      <c r="H181" s="114" t="s">
        <v>2832</v>
      </c>
      <c r="I181" s="114" t="s">
        <v>27</v>
      </c>
      <c r="J181" s="114" t="s">
        <v>28</v>
      </c>
      <c r="K181" s="118">
        <v>1</v>
      </c>
      <c r="L181" s="114">
        <v>1</v>
      </c>
      <c r="M181" s="114"/>
      <c r="N181" s="114"/>
      <c r="O181" s="114"/>
      <c r="P181" s="135">
        <v>264.36</v>
      </c>
      <c r="Q181" s="136">
        <v>612.74</v>
      </c>
      <c r="R181" s="102"/>
      <c r="S181" s="98"/>
      <c r="T181" s="240">
        <v>877.1</v>
      </c>
    </row>
    <row r="182" spans="1:20" s="241" customFormat="1" ht="51" x14ac:dyDescent="0.3">
      <c r="A182" s="94">
        <v>186</v>
      </c>
      <c r="B182" s="93" t="s">
        <v>2833</v>
      </c>
      <c r="C182" s="93" t="s">
        <v>2094</v>
      </c>
      <c r="D182" s="93" t="s">
        <v>2149</v>
      </c>
      <c r="E182" s="93" t="s">
        <v>2834</v>
      </c>
      <c r="F182" s="93" t="s">
        <v>2835</v>
      </c>
      <c r="G182" s="95" t="s">
        <v>2145</v>
      </c>
      <c r="H182" s="114" t="s">
        <v>2836</v>
      </c>
      <c r="I182" s="114" t="s">
        <v>27</v>
      </c>
      <c r="J182" s="114"/>
      <c r="K182" s="118">
        <v>3</v>
      </c>
      <c r="L182" s="114">
        <v>3</v>
      </c>
      <c r="M182" s="114"/>
      <c r="N182" s="114"/>
      <c r="O182" s="96"/>
      <c r="P182" s="135">
        <v>264.36</v>
      </c>
      <c r="Q182" s="136">
        <v>1838.22</v>
      </c>
      <c r="R182" s="103"/>
      <c r="S182" s="98"/>
      <c r="T182" s="240">
        <v>2102.58</v>
      </c>
    </row>
    <row r="183" spans="1:20" s="241" customFormat="1" ht="40.799999999999997" x14ac:dyDescent="0.3">
      <c r="A183" s="94">
        <v>187</v>
      </c>
      <c r="B183" s="93" t="s">
        <v>2837</v>
      </c>
      <c r="C183" s="93" t="s">
        <v>2838</v>
      </c>
      <c r="D183" s="93" t="s">
        <v>2149</v>
      </c>
      <c r="E183" s="93" t="s">
        <v>2839</v>
      </c>
      <c r="F183" s="93" t="s">
        <v>2840</v>
      </c>
      <c r="G183" s="95" t="s">
        <v>2841</v>
      </c>
      <c r="H183" s="114" t="s">
        <v>2842</v>
      </c>
      <c r="I183" s="114" t="s">
        <v>27</v>
      </c>
      <c r="J183" s="114" t="s">
        <v>28</v>
      </c>
      <c r="K183" s="118">
        <v>3</v>
      </c>
      <c r="L183" s="114">
        <v>3</v>
      </c>
      <c r="M183" s="114"/>
      <c r="N183" s="114"/>
      <c r="O183" s="114"/>
      <c r="P183" s="135">
        <v>264.36</v>
      </c>
      <c r="Q183" s="136">
        <v>1838.22</v>
      </c>
      <c r="R183" s="102"/>
      <c r="S183" s="98"/>
      <c r="T183" s="240">
        <v>2102.58</v>
      </c>
    </row>
    <row r="184" spans="1:20" s="241" customFormat="1" ht="31.8" x14ac:dyDescent="0.3">
      <c r="A184" s="94">
        <v>188</v>
      </c>
      <c r="B184" s="93" t="s">
        <v>2843</v>
      </c>
      <c r="C184" s="93" t="s">
        <v>2844</v>
      </c>
      <c r="D184" s="93" t="s">
        <v>2149</v>
      </c>
      <c r="E184" s="93" t="s">
        <v>2845</v>
      </c>
      <c r="F184" s="93" t="s">
        <v>2846</v>
      </c>
      <c r="G184" s="95" t="s">
        <v>2847</v>
      </c>
      <c r="H184" s="114" t="s">
        <v>2848</v>
      </c>
      <c r="I184" s="114" t="s">
        <v>27</v>
      </c>
      <c r="J184" s="114" t="s">
        <v>28</v>
      </c>
      <c r="K184" s="118">
        <v>2</v>
      </c>
      <c r="L184" s="114">
        <v>2</v>
      </c>
      <c r="M184" s="114"/>
      <c r="N184" s="114"/>
      <c r="O184" s="114"/>
      <c r="P184" s="135">
        <v>264.36</v>
      </c>
      <c r="Q184" s="136">
        <v>1225.48</v>
      </c>
      <c r="R184" s="102"/>
      <c r="S184" s="98"/>
      <c r="T184" s="240">
        <v>1489.84</v>
      </c>
    </row>
    <row r="185" spans="1:20" s="241" customFormat="1" ht="31.8" x14ac:dyDescent="0.3">
      <c r="A185" s="94">
        <v>189</v>
      </c>
      <c r="B185" s="93" t="s">
        <v>2849</v>
      </c>
      <c r="C185" s="93" t="s">
        <v>2850</v>
      </c>
      <c r="D185" s="93" t="s">
        <v>2149</v>
      </c>
      <c r="E185" s="93" t="s">
        <v>2851</v>
      </c>
      <c r="F185" s="93" t="s">
        <v>2852</v>
      </c>
      <c r="G185" s="95" t="s">
        <v>2853</v>
      </c>
      <c r="H185" s="114" t="s">
        <v>2854</v>
      </c>
      <c r="I185" s="114" t="s">
        <v>27</v>
      </c>
      <c r="J185" s="114"/>
      <c r="K185" s="118">
        <v>1</v>
      </c>
      <c r="L185" s="114"/>
      <c r="M185" s="114">
        <v>1</v>
      </c>
      <c r="N185" s="114"/>
      <c r="O185" s="114"/>
      <c r="P185" s="135">
        <v>264.36</v>
      </c>
      <c r="Q185" s="136">
        <v>612.74</v>
      </c>
      <c r="R185" s="102"/>
      <c r="S185" s="98"/>
      <c r="T185" s="240">
        <v>877.1</v>
      </c>
    </row>
    <row r="186" spans="1:20" s="241" customFormat="1" ht="40.799999999999997" x14ac:dyDescent="0.3">
      <c r="A186" s="94">
        <v>190</v>
      </c>
      <c r="B186" s="93" t="s">
        <v>2855</v>
      </c>
      <c r="C186" s="93" t="s">
        <v>2856</v>
      </c>
      <c r="D186" s="93" t="s">
        <v>2149</v>
      </c>
      <c r="E186" s="93" t="s">
        <v>2857</v>
      </c>
      <c r="F186" s="93" t="s">
        <v>2858</v>
      </c>
      <c r="G186" s="95" t="s">
        <v>2859</v>
      </c>
      <c r="H186" s="114" t="s">
        <v>2860</v>
      </c>
      <c r="I186" s="114" t="s">
        <v>27</v>
      </c>
      <c r="J186" s="114" t="s">
        <v>28</v>
      </c>
      <c r="K186" s="118">
        <v>2</v>
      </c>
      <c r="L186" s="114">
        <v>2</v>
      </c>
      <c r="M186" s="114"/>
      <c r="N186" s="114"/>
      <c r="O186" s="114"/>
      <c r="P186" s="135">
        <v>264.36</v>
      </c>
      <c r="Q186" s="136">
        <v>1225.48</v>
      </c>
      <c r="R186" s="102"/>
      <c r="S186" s="98"/>
      <c r="T186" s="240">
        <v>1489.84</v>
      </c>
    </row>
    <row r="187" spans="1:20" s="241" customFormat="1" ht="31.8" x14ac:dyDescent="0.3">
      <c r="A187" s="94">
        <v>191</v>
      </c>
      <c r="B187" s="93" t="s">
        <v>2861</v>
      </c>
      <c r="C187" s="93" t="s">
        <v>2862</v>
      </c>
      <c r="D187" s="93" t="s">
        <v>2149</v>
      </c>
      <c r="E187" s="93" t="s">
        <v>2863</v>
      </c>
      <c r="F187" s="93" t="s">
        <v>2864</v>
      </c>
      <c r="G187" s="95" t="s">
        <v>2865</v>
      </c>
      <c r="H187" s="114" t="s">
        <v>2866</v>
      </c>
      <c r="I187" s="114" t="s">
        <v>27</v>
      </c>
      <c r="J187" s="114" t="s">
        <v>28</v>
      </c>
      <c r="K187" s="118">
        <v>5</v>
      </c>
      <c r="L187" s="114">
        <v>5</v>
      </c>
      <c r="M187" s="114"/>
      <c r="N187" s="114"/>
      <c r="O187" s="114"/>
      <c r="P187" s="135">
        <v>264.36</v>
      </c>
      <c r="Q187" s="136">
        <v>3063.7</v>
      </c>
      <c r="R187" s="102"/>
      <c r="S187" s="98"/>
      <c r="T187" s="240">
        <v>3328.06</v>
      </c>
    </row>
    <row r="188" spans="1:20" s="241" customFormat="1" ht="51" x14ac:dyDescent="0.3">
      <c r="A188" s="94">
        <v>192</v>
      </c>
      <c r="B188" s="93" t="s">
        <v>2867</v>
      </c>
      <c r="C188" s="93" t="s">
        <v>2868</v>
      </c>
      <c r="D188" s="93" t="s">
        <v>2149</v>
      </c>
      <c r="E188" s="93" t="s">
        <v>2869</v>
      </c>
      <c r="F188" s="93" t="s">
        <v>2870</v>
      </c>
      <c r="G188" s="95" t="s">
        <v>2871</v>
      </c>
      <c r="H188" s="114" t="s">
        <v>2872</v>
      </c>
      <c r="I188" s="114" t="s">
        <v>27</v>
      </c>
      <c r="J188" s="114" t="s">
        <v>28</v>
      </c>
      <c r="K188" s="118">
        <v>2</v>
      </c>
      <c r="L188" s="114">
        <v>2</v>
      </c>
      <c r="M188" s="114"/>
      <c r="N188" s="114"/>
      <c r="O188" s="114"/>
      <c r="P188" s="135">
        <v>264.36</v>
      </c>
      <c r="Q188" s="136">
        <v>1225.48</v>
      </c>
      <c r="R188" s="102"/>
      <c r="S188" s="98"/>
      <c r="T188" s="240">
        <v>1489.84</v>
      </c>
    </row>
    <row r="189" spans="1:20" s="241" customFormat="1" ht="40.799999999999997" x14ac:dyDescent="0.3">
      <c r="A189" s="94">
        <v>193</v>
      </c>
      <c r="B189" s="93" t="s">
        <v>2873</v>
      </c>
      <c r="C189" s="93" t="s">
        <v>2874</v>
      </c>
      <c r="D189" s="93" t="s">
        <v>2149</v>
      </c>
      <c r="E189" s="93" t="s">
        <v>2875</v>
      </c>
      <c r="F189" s="93" t="s">
        <v>2876</v>
      </c>
      <c r="G189" s="95" t="s">
        <v>2877</v>
      </c>
      <c r="H189" s="114"/>
      <c r="I189" s="114" t="s">
        <v>27</v>
      </c>
      <c r="J189" s="114"/>
      <c r="K189" s="118">
        <v>1</v>
      </c>
      <c r="L189" s="114">
        <v>1</v>
      </c>
      <c r="M189" s="114"/>
      <c r="N189" s="114"/>
      <c r="O189" s="114"/>
      <c r="P189" s="135">
        <v>264.36</v>
      </c>
      <c r="Q189" s="136">
        <v>612.74</v>
      </c>
      <c r="R189" s="102"/>
      <c r="S189" s="98"/>
      <c r="T189" s="240">
        <v>877.1</v>
      </c>
    </row>
    <row r="190" spans="1:20" s="241" customFormat="1" ht="40.799999999999997" x14ac:dyDescent="0.3">
      <c r="A190" s="94">
        <v>194</v>
      </c>
      <c r="B190" s="93" t="s">
        <v>2878</v>
      </c>
      <c r="C190" s="93" t="s">
        <v>2879</v>
      </c>
      <c r="D190" s="93" t="s">
        <v>2149</v>
      </c>
      <c r="E190" s="93" t="s">
        <v>2880</v>
      </c>
      <c r="F190" s="93" t="s">
        <v>2881</v>
      </c>
      <c r="G190" s="95" t="s">
        <v>2882</v>
      </c>
      <c r="H190" s="114" t="s">
        <v>2883</v>
      </c>
      <c r="I190" s="114" t="s">
        <v>27</v>
      </c>
      <c r="J190" s="114" t="s">
        <v>28</v>
      </c>
      <c r="K190" s="118">
        <v>2</v>
      </c>
      <c r="L190" s="114">
        <v>2</v>
      </c>
      <c r="M190" s="114"/>
      <c r="N190" s="114"/>
      <c r="O190" s="114"/>
      <c r="P190" s="135">
        <v>264.36</v>
      </c>
      <c r="Q190" s="136">
        <v>1225.48</v>
      </c>
      <c r="R190" s="102"/>
      <c r="S190" s="98"/>
      <c r="T190" s="240">
        <v>1489.84</v>
      </c>
    </row>
    <row r="191" spans="1:20" s="241" customFormat="1" ht="40.799999999999997" x14ac:dyDescent="0.3">
      <c r="A191" s="94">
        <v>195</v>
      </c>
      <c r="B191" s="93" t="s">
        <v>2884</v>
      </c>
      <c r="C191" s="93" t="s">
        <v>2885</v>
      </c>
      <c r="D191" s="93" t="s">
        <v>2149</v>
      </c>
      <c r="E191" s="93" t="s">
        <v>2886</v>
      </c>
      <c r="F191" s="93" t="s">
        <v>2887</v>
      </c>
      <c r="G191" s="95" t="s">
        <v>2888</v>
      </c>
      <c r="H191" s="114" t="s">
        <v>2889</v>
      </c>
      <c r="I191" s="114" t="s">
        <v>27</v>
      </c>
      <c r="J191" s="114" t="s">
        <v>28</v>
      </c>
      <c r="K191" s="118">
        <v>1</v>
      </c>
      <c r="L191" s="114">
        <v>1</v>
      </c>
      <c r="M191" s="114"/>
      <c r="N191" s="114"/>
      <c r="O191" s="114"/>
      <c r="P191" s="135">
        <v>264.36</v>
      </c>
      <c r="Q191" s="136">
        <v>612.74</v>
      </c>
      <c r="R191" s="102"/>
      <c r="S191" s="98"/>
      <c r="T191" s="240">
        <v>877.1</v>
      </c>
    </row>
    <row r="192" spans="1:20" s="241" customFormat="1" ht="40.799999999999997" x14ac:dyDescent="0.3">
      <c r="A192" s="94">
        <v>196</v>
      </c>
      <c r="B192" s="93" t="s">
        <v>2890</v>
      </c>
      <c r="C192" s="93" t="s">
        <v>2891</v>
      </c>
      <c r="D192" s="93" t="s">
        <v>2149</v>
      </c>
      <c r="E192" s="93" t="s">
        <v>2892</v>
      </c>
      <c r="F192" s="93" t="s">
        <v>2893</v>
      </c>
      <c r="G192" s="95" t="s">
        <v>2894</v>
      </c>
      <c r="H192" s="114" t="s">
        <v>2895</v>
      </c>
      <c r="I192" s="114" t="s">
        <v>27</v>
      </c>
      <c r="J192" s="114" t="s">
        <v>28</v>
      </c>
      <c r="K192" s="118">
        <v>2</v>
      </c>
      <c r="L192" s="114">
        <v>2</v>
      </c>
      <c r="M192" s="114"/>
      <c r="N192" s="114"/>
      <c r="O192" s="114"/>
      <c r="P192" s="135">
        <v>264.36</v>
      </c>
      <c r="Q192" s="136">
        <v>1225.48</v>
      </c>
      <c r="R192" s="102"/>
      <c r="S192" s="98"/>
      <c r="T192" s="240">
        <v>1489.84</v>
      </c>
    </row>
    <row r="193" spans="1:20" s="241" customFormat="1" ht="40.799999999999997" x14ac:dyDescent="0.3">
      <c r="A193" s="94">
        <v>197</v>
      </c>
      <c r="B193" s="93" t="s">
        <v>2896</v>
      </c>
      <c r="C193" s="93" t="s">
        <v>2897</v>
      </c>
      <c r="D193" s="93" t="s">
        <v>2149</v>
      </c>
      <c r="E193" s="93" t="s">
        <v>2898</v>
      </c>
      <c r="F193" s="93" t="s">
        <v>2899</v>
      </c>
      <c r="G193" s="95" t="s">
        <v>2900</v>
      </c>
      <c r="H193" s="114" t="s">
        <v>2901</v>
      </c>
      <c r="I193" s="114" t="s">
        <v>460</v>
      </c>
      <c r="J193" s="114" t="s">
        <v>28</v>
      </c>
      <c r="K193" s="118">
        <v>3</v>
      </c>
      <c r="L193" s="114">
        <v>3</v>
      </c>
      <c r="M193" s="114"/>
      <c r="N193" s="114"/>
      <c r="O193" s="114"/>
      <c r="P193" s="135">
        <v>264.36</v>
      </c>
      <c r="Q193" s="136">
        <v>1838.22</v>
      </c>
      <c r="R193" s="102"/>
      <c r="S193" s="98"/>
      <c r="T193" s="240">
        <v>2102.58</v>
      </c>
    </row>
    <row r="194" spans="1:20" s="241" customFormat="1" ht="40.799999999999997" x14ac:dyDescent="0.3">
      <c r="A194" s="94">
        <v>198</v>
      </c>
      <c r="B194" s="93" t="s">
        <v>2902</v>
      </c>
      <c r="C194" s="93" t="s">
        <v>2903</v>
      </c>
      <c r="D194" s="93" t="s">
        <v>2149</v>
      </c>
      <c r="E194" s="93" t="s">
        <v>2904</v>
      </c>
      <c r="F194" s="93" t="s">
        <v>2905</v>
      </c>
      <c r="G194" s="95" t="s">
        <v>2906</v>
      </c>
      <c r="H194" s="114" t="s">
        <v>2907</v>
      </c>
      <c r="I194" s="114" t="s">
        <v>27</v>
      </c>
      <c r="J194" s="114"/>
      <c r="K194" s="118">
        <v>4</v>
      </c>
      <c r="L194" s="114">
        <v>3</v>
      </c>
      <c r="M194" s="114">
        <v>1</v>
      </c>
      <c r="N194" s="114"/>
      <c r="O194" s="114"/>
      <c r="P194" s="135">
        <v>264.36</v>
      </c>
      <c r="Q194" s="136">
        <v>1838.22</v>
      </c>
      <c r="R194" s="102"/>
      <c r="S194" s="98"/>
      <c r="T194" s="240">
        <v>2102.58</v>
      </c>
    </row>
    <row r="195" spans="1:20" s="241" customFormat="1" ht="61.2" x14ac:dyDescent="0.3">
      <c r="A195" s="94">
        <v>199</v>
      </c>
      <c r="B195" s="93" t="s">
        <v>2908</v>
      </c>
      <c r="C195" s="93" t="s">
        <v>2909</v>
      </c>
      <c r="D195" s="93" t="s">
        <v>2149</v>
      </c>
      <c r="E195" s="93" t="s">
        <v>2910</v>
      </c>
      <c r="F195" s="93" t="s">
        <v>2911</v>
      </c>
      <c r="G195" s="95" t="s">
        <v>2912</v>
      </c>
      <c r="H195" s="114" t="s">
        <v>2913</v>
      </c>
      <c r="I195" s="114" t="s">
        <v>27</v>
      </c>
      <c r="J195" s="114" t="s">
        <v>28</v>
      </c>
      <c r="K195" s="118">
        <v>2</v>
      </c>
      <c r="L195" s="114">
        <v>1</v>
      </c>
      <c r="M195" s="114">
        <v>1</v>
      </c>
      <c r="N195" s="114"/>
      <c r="O195" s="114"/>
      <c r="P195" s="135">
        <v>264.36</v>
      </c>
      <c r="Q195" s="136">
        <v>612.74</v>
      </c>
      <c r="R195" s="102"/>
      <c r="S195" s="98"/>
      <c r="T195" s="240">
        <v>877.1</v>
      </c>
    </row>
    <row r="196" spans="1:20" s="241" customFormat="1" ht="40.799999999999997" x14ac:dyDescent="0.3">
      <c r="A196" s="94">
        <v>200</v>
      </c>
      <c r="B196" s="93" t="s">
        <v>2914</v>
      </c>
      <c r="C196" s="93" t="s">
        <v>2915</v>
      </c>
      <c r="D196" s="93" t="s">
        <v>2916</v>
      </c>
      <c r="E196" s="93" t="s">
        <v>2917</v>
      </c>
      <c r="F196" s="93" t="s">
        <v>1898</v>
      </c>
      <c r="G196" s="95" t="s">
        <v>2918</v>
      </c>
      <c r="H196" s="114" t="s">
        <v>2919</v>
      </c>
      <c r="I196" s="114" t="s">
        <v>27</v>
      </c>
      <c r="J196" s="114" t="s">
        <v>28</v>
      </c>
      <c r="K196" s="118">
        <v>1</v>
      </c>
      <c r="L196" s="114">
        <v>1</v>
      </c>
      <c r="M196" s="114"/>
      <c r="N196" s="114"/>
      <c r="O196" s="114">
        <v>1</v>
      </c>
      <c r="P196" s="135">
        <v>264.36</v>
      </c>
      <c r="Q196" s="136">
        <v>612.74</v>
      </c>
      <c r="R196" s="102"/>
      <c r="S196" s="98"/>
      <c r="T196" s="240">
        <v>877.1</v>
      </c>
    </row>
    <row r="197" spans="1:20" s="241" customFormat="1" ht="40.799999999999997" x14ac:dyDescent="0.3">
      <c r="A197" s="94">
        <v>201</v>
      </c>
      <c r="B197" s="93" t="s">
        <v>2920</v>
      </c>
      <c r="C197" s="93" t="s">
        <v>2921</v>
      </c>
      <c r="D197" s="93" t="s">
        <v>2922</v>
      </c>
      <c r="E197" s="93" t="s">
        <v>2923</v>
      </c>
      <c r="F197" s="93" t="s">
        <v>1898</v>
      </c>
      <c r="G197" s="95" t="s">
        <v>2924</v>
      </c>
      <c r="H197" s="114" t="s">
        <v>2925</v>
      </c>
      <c r="I197" s="114" t="s">
        <v>27</v>
      </c>
      <c r="J197" s="114"/>
      <c r="K197" s="118">
        <v>1</v>
      </c>
      <c r="L197" s="114">
        <v>1</v>
      </c>
      <c r="M197" s="114"/>
      <c r="N197" s="114"/>
      <c r="O197" s="114"/>
      <c r="P197" s="135">
        <v>264.36</v>
      </c>
      <c r="Q197" s="136">
        <v>612.74</v>
      </c>
      <c r="R197" s="102"/>
      <c r="S197" s="98"/>
      <c r="T197" s="240">
        <v>877.1</v>
      </c>
    </row>
    <row r="198" spans="1:20" s="241" customFormat="1" ht="51" x14ac:dyDescent="0.3">
      <c r="A198" s="94">
        <v>202</v>
      </c>
      <c r="B198" s="93" t="s">
        <v>2926</v>
      </c>
      <c r="C198" s="93" t="s">
        <v>2927</v>
      </c>
      <c r="D198" s="93" t="s">
        <v>2928</v>
      </c>
      <c r="E198" s="93" t="s">
        <v>2929</v>
      </c>
      <c r="F198" s="93" t="s">
        <v>2930</v>
      </c>
      <c r="G198" s="95" t="s">
        <v>2809</v>
      </c>
      <c r="H198" s="114" t="s">
        <v>2931</v>
      </c>
      <c r="I198" s="114" t="s">
        <v>27</v>
      </c>
      <c r="J198" s="114" t="s">
        <v>28</v>
      </c>
      <c r="K198" s="118">
        <v>1</v>
      </c>
      <c r="L198" s="114"/>
      <c r="M198" s="114">
        <v>1</v>
      </c>
      <c r="N198" s="114"/>
      <c r="O198" s="114"/>
      <c r="P198" s="135">
        <v>264.36</v>
      </c>
      <c r="Q198" s="136">
        <v>612.74</v>
      </c>
      <c r="R198" s="102"/>
      <c r="S198" s="98"/>
      <c r="T198" s="240">
        <v>877.1</v>
      </c>
    </row>
    <row r="199" spans="1:20" s="241" customFormat="1" ht="40.799999999999997" x14ac:dyDescent="0.3">
      <c r="A199" s="94">
        <v>203</v>
      </c>
      <c r="B199" s="93" t="s">
        <v>2932</v>
      </c>
      <c r="C199" s="93" t="s">
        <v>2933</v>
      </c>
      <c r="D199" s="93" t="s">
        <v>2934</v>
      </c>
      <c r="E199" s="93" t="s">
        <v>2935</v>
      </c>
      <c r="F199" s="93" t="s">
        <v>1898</v>
      </c>
      <c r="G199" s="95" t="s">
        <v>2936</v>
      </c>
      <c r="H199" s="114" t="s">
        <v>2937</v>
      </c>
      <c r="I199" s="114" t="s">
        <v>27</v>
      </c>
      <c r="J199" s="114" t="s">
        <v>28</v>
      </c>
      <c r="K199" s="118">
        <v>2</v>
      </c>
      <c r="L199" s="114">
        <v>2</v>
      </c>
      <c r="M199" s="114"/>
      <c r="N199" s="114"/>
      <c r="O199" s="114"/>
      <c r="P199" s="135">
        <v>264.36</v>
      </c>
      <c r="Q199" s="136">
        <v>1225.48</v>
      </c>
      <c r="R199" s="102"/>
      <c r="S199" s="98"/>
      <c r="T199" s="240">
        <v>1489.84</v>
      </c>
    </row>
    <row r="200" spans="1:20" s="241" customFormat="1" ht="40.799999999999997" x14ac:dyDescent="0.3">
      <c r="A200" s="94">
        <v>204</v>
      </c>
      <c r="B200" s="93" t="s">
        <v>2938</v>
      </c>
      <c r="C200" s="93" t="s">
        <v>2939</v>
      </c>
      <c r="D200" s="93" t="s">
        <v>2940</v>
      </c>
      <c r="E200" s="93" t="s">
        <v>2941</v>
      </c>
      <c r="F200" s="93" t="s">
        <v>1898</v>
      </c>
      <c r="G200" s="95" t="s">
        <v>2942</v>
      </c>
      <c r="H200" s="114" t="s">
        <v>2943</v>
      </c>
      <c r="I200" s="114" t="s">
        <v>27</v>
      </c>
      <c r="J200" s="114" t="s">
        <v>28</v>
      </c>
      <c r="K200" s="118">
        <v>1</v>
      </c>
      <c r="L200" s="114">
        <v>1</v>
      </c>
      <c r="M200" s="114"/>
      <c r="N200" s="114"/>
      <c r="O200" s="114"/>
      <c r="P200" s="135">
        <v>264.36</v>
      </c>
      <c r="Q200" s="136">
        <v>612.74</v>
      </c>
      <c r="R200" s="102"/>
      <c r="S200" s="98"/>
      <c r="T200" s="240">
        <v>877.1</v>
      </c>
    </row>
    <row r="201" spans="1:20" s="241" customFormat="1" ht="40.799999999999997" x14ac:dyDescent="0.3">
      <c r="A201" s="94">
        <v>205</v>
      </c>
      <c r="B201" s="93" t="s">
        <v>2944</v>
      </c>
      <c r="C201" s="93" t="s">
        <v>2945</v>
      </c>
      <c r="D201" s="93" t="s">
        <v>2946</v>
      </c>
      <c r="E201" s="93" t="s">
        <v>2947</v>
      </c>
      <c r="F201" s="93" t="s">
        <v>2016</v>
      </c>
      <c r="G201" s="95" t="s">
        <v>2948</v>
      </c>
      <c r="H201" s="114"/>
      <c r="I201" s="114" t="s">
        <v>27</v>
      </c>
      <c r="J201" s="114" t="s">
        <v>28</v>
      </c>
      <c r="K201" s="118">
        <v>1</v>
      </c>
      <c r="L201" s="114"/>
      <c r="M201" s="114">
        <v>1</v>
      </c>
      <c r="N201" s="114"/>
      <c r="O201" s="114"/>
      <c r="P201" s="135">
        <v>264.36</v>
      </c>
      <c r="Q201" s="136">
        <v>612.74</v>
      </c>
      <c r="R201" s="102"/>
      <c r="S201" s="98"/>
      <c r="T201" s="240">
        <v>877.1</v>
      </c>
    </row>
    <row r="202" spans="1:20" s="241" customFormat="1" ht="40.799999999999997" x14ac:dyDescent="0.3">
      <c r="A202" s="94">
        <v>206</v>
      </c>
      <c r="B202" s="93" t="s">
        <v>2949</v>
      </c>
      <c r="C202" s="93" t="s">
        <v>2950</v>
      </c>
      <c r="D202" s="93" t="s">
        <v>2946</v>
      </c>
      <c r="E202" s="93" t="s">
        <v>2951</v>
      </c>
      <c r="F202" s="93" t="s">
        <v>2952</v>
      </c>
      <c r="G202" s="95" t="s">
        <v>2953</v>
      </c>
      <c r="H202" s="114" t="s">
        <v>2954</v>
      </c>
      <c r="I202" s="114" t="s">
        <v>27</v>
      </c>
      <c r="J202" s="114" t="s">
        <v>28</v>
      </c>
      <c r="K202" s="118">
        <v>2</v>
      </c>
      <c r="L202" s="114">
        <v>2</v>
      </c>
      <c r="M202" s="114"/>
      <c r="N202" s="114"/>
      <c r="O202" s="114"/>
      <c r="P202" s="135">
        <v>264.36</v>
      </c>
      <c r="Q202" s="136">
        <v>1225.48</v>
      </c>
      <c r="R202" s="102"/>
      <c r="S202" s="98"/>
      <c r="T202" s="240">
        <v>1489.84</v>
      </c>
    </row>
    <row r="203" spans="1:20" s="241" customFormat="1" ht="40.799999999999997" x14ac:dyDescent="0.3">
      <c r="A203" s="94">
        <v>207</v>
      </c>
      <c r="B203" s="93" t="s">
        <v>2955</v>
      </c>
      <c r="C203" s="93" t="s">
        <v>2956</v>
      </c>
      <c r="D203" s="93" t="s">
        <v>2957</v>
      </c>
      <c r="E203" s="93" t="s">
        <v>2958</v>
      </c>
      <c r="F203" s="93" t="s">
        <v>2959</v>
      </c>
      <c r="G203" s="95" t="s">
        <v>2960</v>
      </c>
      <c r="H203" s="114" t="s">
        <v>2961</v>
      </c>
      <c r="I203" s="114" t="s">
        <v>27</v>
      </c>
      <c r="J203" s="114" t="s">
        <v>28</v>
      </c>
      <c r="K203" s="118">
        <v>3</v>
      </c>
      <c r="L203" s="114">
        <v>3</v>
      </c>
      <c r="M203" s="114"/>
      <c r="N203" s="114"/>
      <c r="O203" s="114"/>
      <c r="P203" s="135">
        <v>264.36</v>
      </c>
      <c r="Q203" s="136">
        <v>1838.22</v>
      </c>
      <c r="R203" s="102"/>
      <c r="S203" s="98"/>
      <c r="T203" s="240">
        <v>2102.58</v>
      </c>
    </row>
    <row r="204" spans="1:20" s="241" customFormat="1" ht="40.799999999999997" x14ac:dyDescent="0.3">
      <c r="A204" s="94">
        <v>208</v>
      </c>
      <c r="B204" s="93" t="s">
        <v>2962</v>
      </c>
      <c r="C204" s="93" t="s">
        <v>874</v>
      </c>
      <c r="D204" s="93" t="s">
        <v>2957</v>
      </c>
      <c r="E204" s="93" t="s">
        <v>2963</v>
      </c>
      <c r="F204" s="93" t="s">
        <v>1898</v>
      </c>
      <c r="G204" s="95" t="s">
        <v>2964</v>
      </c>
      <c r="H204" s="114" t="s">
        <v>2965</v>
      </c>
      <c r="I204" s="114" t="s">
        <v>27</v>
      </c>
      <c r="J204" s="114" t="s">
        <v>28</v>
      </c>
      <c r="K204" s="118">
        <v>1</v>
      </c>
      <c r="L204" s="114">
        <v>1</v>
      </c>
      <c r="M204" s="114"/>
      <c r="N204" s="114"/>
      <c r="O204" s="114">
        <v>1</v>
      </c>
      <c r="P204" s="135">
        <v>264.36</v>
      </c>
      <c r="Q204" s="136">
        <v>612.74</v>
      </c>
      <c r="R204" s="102"/>
      <c r="S204" s="98"/>
      <c r="T204" s="240">
        <v>877.1</v>
      </c>
    </row>
    <row r="205" spans="1:20" s="241" customFormat="1" ht="50.4" x14ac:dyDescent="0.3">
      <c r="A205" s="94">
        <v>209</v>
      </c>
      <c r="B205" s="93" t="s">
        <v>2966</v>
      </c>
      <c r="C205" s="93" t="s">
        <v>2967</v>
      </c>
      <c r="D205" s="93" t="s">
        <v>2957</v>
      </c>
      <c r="E205" s="93" t="s">
        <v>2968</v>
      </c>
      <c r="F205" s="109" t="s">
        <v>2969</v>
      </c>
      <c r="G205" s="95" t="s">
        <v>2970</v>
      </c>
      <c r="H205" s="114" t="s">
        <v>2971</v>
      </c>
      <c r="I205" s="114" t="s">
        <v>27</v>
      </c>
      <c r="J205" s="114" t="s">
        <v>28</v>
      </c>
      <c r="K205" s="118">
        <v>3</v>
      </c>
      <c r="L205" s="114">
        <v>3</v>
      </c>
      <c r="M205" s="114"/>
      <c r="N205" s="114"/>
      <c r="O205" s="114"/>
      <c r="P205" s="135">
        <v>264.36</v>
      </c>
      <c r="Q205" s="136">
        <v>1838.22</v>
      </c>
      <c r="R205" s="102"/>
      <c r="S205" s="98"/>
      <c r="T205" s="240">
        <v>2102.58</v>
      </c>
    </row>
    <row r="206" spans="1:20" s="241" customFormat="1" ht="40.799999999999997" x14ac:dyDescent="0.3">
      <c r="A206" s="94">
        <v>210</v>
      </c>
      <c r="B206" s="93" t="s">
        <v>2972</v>
      </c>
      <c r="C206" s="93" t="s">
        <v>1846</v>
      </c>
      <c r="D206" s="93" t="s">
        <v>2973</v>
      </c>
      <c r="E206" s="93" t="s">
        <v>2974</v>
      </c>
      <c r="F206" s="93" t="s">
        <v>1898</v>
      </c>
      <c r="G206" s="95" t="s">
        <v>2975</v>
      </c>
      <c r="H206" s="114" t="s">
        <v>2976</v>
      </c>
      <c r="I206" s="114" t="s">
        <v>27</v>
      </c>
      <c r="J206" s="114"/>
      <c r="K206" s="118">
        <v>2</v>
      </c>
      <c r="L206" s="114">
        <v>2</v>
      </c>
      <c r="M206" s="114"/>
      <c r="N206" s="114"/>
      <c r="O206" s="114">
        <v>1</v>
      </c>
      <c r="P206" s="135">
        <v>264.36</v>
      </c>
      <c r="Q206" s="136">
        <v>1225.48</v>
      </c>
      <c r="R206" s="102"/>
      <c r="S206" s="98"/>
      <c r="T206" s="240">
        <v>1489.84</v>
      </c>
    </row>
    <row r="207" spans="1:20" s="241" customFormat="1" ht="40.799999999999997" x14ac:dyDescent="0.3">
      <c r="A207" s="94">
        <v>211</v>
      </c>
      <c r="B207" s="93" t="s">
        <v>2977</v>
      </c>
      <c r="C207" s="93" t="s">
        <v>2978</v>
      </c>
      <c r="D207" s="93" t="s">
        <v>2973</v>
      </c>
      <c r="E207" s="93" t="s">
        <v>2979</v>
      </c>
      <c r="F207" s="93" t="s">
        <v>2980</v>
      </c>
      <c r="G207" s="95" t="s">
        <v>2692</v>
      </c>
      <c r="H207" s="114" t="s">
        <v>2981</v>
      </c>
      <c r="I207" s="114" t="s">
        <v>27</v>
      </c>
      <c r="J207" s="114" t="s">
        <v>28</v>
      </c>
      <c r="K207" s="118">
        <v>1</v>
      </c>
      <c r="L207" s="114">
        <v>1</v>
      </c>
      <c r="M207" s="114"/>
      <c r="N207" s="114"/>
      <c r="O207" s="114"/>
      <c r="P207" s="135">
        <v>264.36</v>
      </c>
      <c r="Q207" s="136">
        <v>612.74</v>
      </c>
      <c r="R207" s="100"/>
      <c r="S207" s="98"/>
      <c r="T207" s="240">
        <v>877.1</v>
      </c>
    </row>
    <row r="208" spans="1:20" s="241" customFormat="1" ht="40.799999999999997" x14ac:dyDescent="0.3">
      <c r="A208" s="94">
        <v>212</v>
      </c>
      <c r="B208" s="93" t="s">
        <v>2982</v>
      </c>
      <c r="C208" s="93" t="s">
        <v>2983</v>
      </c>
      <c r="D208" s="93" t="s">
        <v>2984</v>
      </c>
      <c r="E208" s="93" t="s">
        <v>2985</v>
      </c>
      <c r="F208" s="93" t="s">
        <v>2986</v>
      </c>
      <c r="G208" s="95" t="s">
        <v>2987</v>
      </c>
      <c r="H208" s="114" t="s">
        <v>2988</v>
      </c>
      <c r="I208" s="114" t="s">
        <v>27</v>
      </c>
      <c r="J208" s="114"/>
      <c r="K208" s="118">
        <v>1</v>
      </c>
      <c r="L208" s="114">
        <v>1</v>
      </c>
      <c r="M208" s="114"/>
      <c r="N208" s="114"/>
      <c r="O208" s="114"/>
      <c r="P208" s="135">
        <v>264.36</v>
      </c>
      <c r="Q208" s="136">
        <v>612.74</v>
      </c>
      <c r="R208" s="102"/>
      <c r="S208" s="98"/>
      <c r="T208" s="240">
        <v>877.1</v>
      </c>
    </row>
    <row r="209" spans="1:20" s="241" customFormat="1" ht="40.799999999999997" x14ac:dyDescent="0.3">
      <c r="A209" s="94">
        <v>213</v>
      </c>
      <c r="B209" s="93" t="s">
        <v>2989</v>
      </c>
      <c r="C209" s="93" t="s">
        <v>1846</v>
      </c>
      <c r="D209" s="93" t="s">
        <v>2990</v>
      </c>
      <c r="E209" s="93" t="s">
        <v>2991</v>
      </c>
      <c r="F209" s="93" t="s">
        <v>1898</v>
      </c>
      <c r="G209" s="95" t="s">
        <v>2992</v>
      </c>
      <c r="H209" s="114" t="s">
        <v>2993</v>
      </c>
      <c r="I209" s="114" t="s">
        <v>27</v>
      </c>
      <c r="J209" s="114"/>
      <c r="K209" s="118">
        <v>1</v>
      </c>
      <c r="L209" s="114">
        <v>1</v>
      </c>
      <c r="M209" s="114"/>
      <c r="N209" s="114"/>
      <c r="O209" s="114"/>
      <c r="P209" s="135">
        <v>264.36</v>
      </c>
      <c r="Q209" s="136">
        <v>612.74</v>
      </c>
      <c r="R209" s="102"/>
      <c r="S209" s="98"/>
      <c r="T209" s="240">
        <v>877.1</v>
      </c>
    </row>
    <row r="210" spans="1:20" s="241" customFormat="1" ht="40.799999999999997" x14ac:dyDescent="0.3">
      <c r="A210" s="94">
        <v>214</v>
      </c>
      <c r="B210" s="93" t="s">
        <v>2994</v>
      </c>
      <c r="C210" s="93" t="s">
        <v>2995</v>
      </c>
      <c r="D210" s="93" t="s">
        <v>2996</v>
      </c>
      <c r="E210" s="93" t="s">
        <v>2997</v>
      </c>
      <c r="F210" s="93" t="s">
        <v>2998</v>
      </c>
      <c r="G210" s="95" t="s">
        <v>2999</v>
      </c>
      <c r="H210" s="114" t="s">
        <v>3000</v>
      </c>
      <c r="I210" s="114" t="s">
        <v>27</v>
      </c>
      <c r="J210" s="114" t="s">
        <v>28</v>
      </c>
      <c r="K210" s="118">
        <v>1</v>
      </c>
      <c r="L210" s="114"/>
      <c r="M210" s="114">
        <v>1</v>
      </c>
      <c r="N210" s="114"/>
      <c r="O210" s="114"/>
      <c r="P210" s="135">
        <v>264.36</v>
      </c>
      <c r="Q210" s="136">
        <v>612.74</v>
      </c>
      <c r="R210" s="102"/>
      <c r="S210" s="98"/>
      <c r="T210" s="240">
        <v>877.1</v>
      </c>
    </row>
    <row r="211" spans="1:20" s="241" customFormat="1" ht="40.799999999999997" x14ac:dyDescent="0.3">
      <c r="A211" s="94">
        <v>215</v>
      </c>
      <c r="B211" s="93" t="s">
        <v>3001</v>
      </c>
      <c r="C211" s="93" t="s">
        <v>808</v>
      </c>
      <c r="D211" s="93" t="s">
        <v>2996</v>
      </c>
      <c r="E211" s="93" t="s">
        <v>3002</v>
      </c>
      <c r="F211" s="93" t="s">
        <v>2068</v>
      </c>
      <c r="G211" s="95" t="s">
        <v>3003</v>
      </c>
      <c r="H211" s="114" t="s">
        <v>3004</v>
      </c>
      <c r="I211" s="114" t="s">
        <v>27</v>
      </c>
      <c r="J211" s="114" t="s">
        <v>28</v>
      </c>
      <c r="K211" s="118">
        <v>2</v>
      </c>
      <c r="L211" s="114">
        <v>2</v>
      </c>
      <c r="M211" s="114"/>
      <c r="N211" s="114"/>
      <c r="O211" s="114"/>
      <c r="P211" s="135">
        <v>264.36</v>
      </c>
      <c r="Q211" s="136">
        <v>1225.48</v>
      </c>
      <c r="R211" s="102"/>
      <c r="S211" s="98"/>
      <c r="T211" s="240">
        <v>1489.84</v>
      </c>
    </row>
    <row r="212" spans="1:20" s="241" customFormat="1" ht="30.6" x14ac:dyDescent="0.3">
      <c r="A212" s="94">
        <v>216</v>
      </c>
      <c r="B212" s="93" t="s">
        <v>3005</v>
      </c>
      <c r="C212" s="93" t="s">
        <v>3006</v>
      </c>
      <c r="D212" s="93" t="s">
        <v>2996</v>
      </c>
      <c r="E212" s="93" t="s">
        <v>3007</v>
      </c>
      <c r="F212" s="93" t="s">
        <v>3008</v>
      </c>
      <c r="G212" s="95" t="s">
        <v>3009</v>
      </c>
      <c r="H212" s="114"/>
      <c r="I212" s="114" t="s">
        <v>27</v>
      </c>
      <c r="J212" s="114" t="s">
        <v>28</v>
      </c>
      <c r="K212" s="118">
        <v>2</v>
      </c>
      <c r="L212" s="114">
        <v>2</v>
      </c>
      <c r="M212" s="114"/>
      <c r="N212" s="114"/>
      <c r="O212" s="114">
        <v>1</v>
      </c>
      <c r="P212" s="135">
        <v>264.36</v>
      </c>
      <c r="Q212" s="136">
        <v>1225.48</v>
      </c>
      <c r="R212" s="102"/>
      <c r="S212" s="98"/>
      <c r="T212" s="240">
        <v>1489.84</v>
      </c>
    </row>
    <row r="213" spans="1:20" s="241" customFormat="1" ht="40.799999999999997" x14ac:dyDescent="0.3">
      <c r="A213" s="94">
        <v>217</v>
      </c>
      <c r="B213" s="93" t="s">
        <v>3010</v>
      </c>
      <c r="C213" s="93" t="s">
        <v>3011</v>
      </c>
      <c r="D213" s="93" t="s">
        <v>2996</v>
      </c>
      <c r="E213" s="93" t="s">
        <v>3012</v>
      </c>
      <c r="F213" s="93" t="s">
        <v>3013</v>
      </c>
      <c r="G213" s="95" t="s">
        <v>3014</v>
      </c>
      <c r="H213" s="114" t="s">
        <v>3015</v>
      </c>
      <c r="I213" s="114" t="s">
        <v>27</v>
      </c>
      <c r="J213" s="114"/>
      <c r="K213" s="118">
        <v>2</v>
      </c>
      <c r="L213" s="114">
        <v>2</v>
      </c>
      <c r="M213" s="114"/>
      <c r="N213" s="114"/>
      <c r="O213" s="114">
        <v>1</v>
      </c>
      <c r="P213" s="135">
        <v>264.36</v>
      </c>
      <c r="Q213" s="136">
        <v>1225.48</v>
      </c>
      <c r="R213" s="102"/>
      <c r="S213" s="98"/>
      <c r="T213" s="240">
        <v>1489.84</v>
      </c>
    </row>
    <row r="214" spans="1:20" s="241" customFormat="1" ht="51" x14ac:dyDescent="0.3">
      <c r="A214" s="94">
        <v>218</v>
      </c>
      <c r="B214" s="93" t="s">
        <v>3016</v>
      </c>
      <c r="C214" s="93" t="s">
        <v>3017</v>
      </c>
      <c r="D214" s="93" t="s">
        <v>3018</v>
      </c>
      <c r="E214" s="93" t="s">
        <v>3019</v>
      </c>
      <c r="F214" s="93" t="s">
        <v>3020</v>
      </c>
      <c r="G214" s="95" t="s">
        <v>3021</v>
      </c>
      <c r="H214" s="114" t="s">
        <v>3022</v>
      </c>
      <c r="I214" s="114" t="s">
        <v>27</v>
      </c>
      <c r="J214" s="114"/>
      <c r="K214" s="118">
        <v>1</v>
      </c>
      <c r="L214" s="114"/>
      <c r="M214" s="114">
        <v>1</v>
      </c>
      <c r="N214" s="114"/>
      <c r="O214" s="114"/>
      <c r="P214" s="135">
        <v>264.36</v>
      </c>
      <c r="Q214" s="136">
        <v>612.74</v>
      </c>
      <c r="R214" s="102"/>
      <c r="S214" s="98"/>
      <c r="T214" s="240">
        <v>877.1</v>
      </c>
    </row>
    <row r="215" spans="1:20" s="241" customFormat="1" ht="20.399999999999999" x14ac:dyDescent="0.3">
      <c r="A215" s="94">
        <v>219</v>
      </c>
      <c r="B215" s="93" t="s">
        <v>3023</v>
      </c>
      <c r="C215" s="93" t="s">
        <v>3024</v>
      </c>
      <c r="D215" s="93" t="s">
        <v>3025</v>
      </c>
      <c r="E215" s="93" t="s">
        <v>3026</v>
      </c>
      <c r="F215" s="93" t="s">
        <v>3027</v>
      </c>
      <c r="G215" s="95" t="s">
        <v>3028</v>
      </c>
      <c r="H215" s="114"/>
      <c r="I215" s="114" t="s">
        <v>460</v>
      </c>
      <c r="J215" s="114"/>
      <c r="K215" s="118">
        <v>3</v>
      </c>
      <c r="L215" s="118">
        <v>3</v>
      </c>
      <c r="M215" s="114"/>
      <c r="N215" s="114"/>
      <c r="O215" s="114"/>
      <c r="P215" s="135">
        <v>264.36</v>
      </c>
      <c r="Q215" s="136">
        <v>1838.22</v>
      </c>
      <c r="R215" s="102"/>
      <c r="S215" s="98"/>
      <c r="T215" s="240">
        <v>2102.58</v>
      </c>
    </row>
    <row r="216" spans="1:20" s="241" customFormat="1" ht="30.6" x14ac:dyDescent="0.3">
      <c r="A216" s="94">
        <v>220</v>
      </c>
      <c r="B216" s="93" t="s">
        <v>3029</v>
      </c>
      <c r="C216" s="93" t="s">
        <v>3030</v>
      </c>
      <c r="D216" s="93" t="s">
        <v>3025</v>
      </c>
      <c r="E216" s="93" t="s">
        <v>3031</v>
      </c>
      <c r="F216" s="93" t="s">
        <v>3027</v>
      </c>
      <c r="G216" s="95" t="s">
        <v>3028</v>
      </c>
      <c r="H216" s="114"/>
      <c r="I216" s="114" t="s">
        <v>460</v>
      </c>
      <c r="J216" s="114"/>
      <c r="K216" s="118">
        <v>2</v>
      </c>
      <c r="L216" s="118">
        <v>2</v>
      </c>
      <c r="M216" s="114"/>
      <c r="N216" s="114"/>
      <c r="O216" s="114"/>
      <c r="P216" s="135">
        <v>264.36</v>
      </c>
      <c r="Q216" s="136">
        <v>1225.48</v>
      </c>
      <c r="R216" s="102"/>
      <c r="S216" s="98"/>
      <c r="T216" s="240">
        <v>1489.84</v>
      </c>
    </row>
    <row r="217" spans="1:20" s="241" customFormat="1" ht="20.399999999999999" x14ac:dyDescent="0.3">
      <c r="A217" s="94">
        <v>221</v>
      </c>
      <c r="B217" s="93" t="s">
        <v>3032</v>
      </c>
      <c r="C217" s="93" t="s">
        <v>3033</v>
      </c>
      <c r="D217" s="93" t="s">
        <v>3025</v>
      </c>
      <c r="E217" s="93" t="s">
        <v>3034</v>
      </c>
      <c r="F217" s="107" t="s">
        <v>3027</v>
      </c>
      <c r="G217" s="95" t="s">
        <v>3028</v>
      </c>
      <c r="H217" s="114"/>
      <c r="I217" s="114" t="s">
        <v>460</v>
      </c>
      <c r="J217" s="114"/>
      <c r="K217" s="118">
        <v>2</v>
      </c>
      <c r="L217" s="118">
        <v>2</v>
      </c>
      <c r="M217" s="114"/>
      <c r="N217" s="114"/>
      <c r="O217" s="114">
        <v>1</v>
      </c>
      <c r="P217" s="135">
        <v>264.36</v>
      </c>
      <c r="Q217" s="136">
        <v>1225.48</v>
      </c>
      <c r="R217" s="102"/>
      <c r="S217" s="98"/>
      <c r="T217" s="240">
        <v>1489.84</v>
      </c>
    </row>
    <row r="218" spans="1:20" s="241" customFormat="1" ht="20.399999999999999" x14ac:dyDescent="0.3">
      <c r="A218" s="94">
        <v>222</v>
      </c>
      <c r="B218" s="93" t="s">
        <v>3035</v>
      </c>
      <c r="C218" s="93" t="s">
        <v>3036</v>
      </c>
      <c r="D218" s="93" t="s">
        <v>3025</v>
      </c>
      <c r="E218" s="93" t="s">
        <v>3037</v>
      </c>
      <c r="F218" s="93" t="s">
        <v>3027</v>
      </c>
      <c r="G218" s="95" t="s">
        <v>3028</v>
      </c>
      <c r="H218" s="114"/>
      <c r="I218" s="114" t="s">
        <v>460</v>
      </c>
      <c r="J218" s="114"/>
      <c r="K218" s="118">
        <v>2</v>
      </c>
      <c r="L218" s="118">
        <v>2</v>
      </c>
      <c r="M218" s="114"/>
      <c r="N218" s="114"/>
      <c r="O218" s="114"/>
      <c r="P218" s="135">
        <v>264.36</v>
      </c>
      <c r="Q218" s="136">
        <v>1225.48</v>
      </c>
      <c r="R218" s="102"/>
      <c r="S218" s="98"/>
      <c r="T218" s="240">
        <v>1489.84</v>
      </c>
    </row>
    <row r="219" spans="1:20" s="241" customFormat="1" ht="20.399999999999999" x14ac:dyDescent="0.3">
      <c r="A219" s="94">
        <v>223</v>
      </c>
      <c r="B219" s="93" t="s">
        <v>3038</v>
      </c>
      <c r="C219" s="93" t="s">
        <v>3039</v>
      </c>
      <c r="D219" s="93" t="s">
        <v>3025</v>
      </c>
      <c r="E219" s="93" t="s">
        <v>3040</v>
      </c>
      <c r="F219" s="93" t="s">
        <v>3027</v>
      </c>
      <c r="G219" s="95" t="s">
        <v>3028</v>
      </c>
      <c r="H219" s="114"/>
      <c r="I219" s="114" t="s">
        <v>460</v>
      </c>
      <c r="J219" s="114"/>
      <c r="K219" s="118">
        <v>3</v>
      </c>
      <c r="L219" s="118">
        <v>3</v>
      </c>
      <c r="M219" s="114"/>
      <c r="N219" s="114"/>
      <c r="O219" s="114">
        <v>1</v>
      </c>
      <c r="P219" s="135">
        <v>264.36</v>
      </c>
      <c r="Q219" s="136">
        <v>1838.22</v>
      </c>
      <c r="R219" s="102"/>
      <c r="S219" s="98"/>
      <c r="T219" s="240">
        <v>2102.58</v>
      </c>
    </row>
    <row r="220" spans="1:20" s="241" customFormat="1" ht="30.6" x14ac:dyDescent="0.3">
      <c r="A220" s="94">
        <v>224</v>
      </c>
      <c r="B220" s="93" t="s">
        <v>3041</v>
      </c>
      <c r="C220" s="93" t="s">
        <v>3042</v>
      </c>
      <c r="D220" s="93" t="s">
        <v>3025</v>
      </c>
      <c r="E220" s="93" t="s">
        <v>3043</v>
      </c>
      <c r="F220" s="93" t="s">
        <v>3027</v>
      </c>
      <c r="G220" s="95" t="s">
        <v>3028</v>
      </c>
      <c r="H220" s="114"/>
      <c r="I220" s="114" t="s">
        <v>460</v>
      </c>
      <c r="J220" s="114"/>
      <c r="K220" s="118">
        <v>3</v>
      </c>
      <c r="L220" s="118">
        <v>3</v>
      </c>
      <c r="M220" s="114"/>
      <c r="N220" s="114"/>
      <c r="O220" s="114"/>
      <c r="P220" s="135">
        <v>264.36</v>
      </c>
      <c r="Q220" s="136">
        <v>1838.22</v>
      </c>
      <c r="R220" s="102"/>
      <c r="S220" s="98"/>
      <c r="T220" s="240">
        <v>2102.58</v>
      </c>
    </row>
    <row r="221" spans="1:20" s="241" customFormat="1" ht="20.399999999999999" x14ac:dyDescent="0.3">
      <c r="A221" s="94">
        <v>225</v>
      </c>
      <c r="B221" s="93" t="s">
        <v>3044</v>
      </c>
      <c r="C221" s="93" t="s">
        <v>3045</v>
      </c>
      <c r="D221" s="93" t="s">
        <v>3025</v>
      </c>
      <c r="E221" s="93" t="s">
        <v>3046</v>
      </c>
      <c r="F221" s="93" t="s">
        <v>3027</v>
      </c>
      <c r="G221" s="95" t="s">
        <v>3028</v>
      </c>
      <c r="H221" s="114"/>
      <c r="I221" s="114" t="s">
        <v>460</v>
      </c>
      <c r="J221" s="114"/>
      <c r="K221" s="118">
        <v>1</v>
      </c>
      <c r="L221" s="118">
        <v>1</v>
      </c>
      <c r="M221" s="114"/>
      <c r="N221" s="114"/>
      <c r="O221" s="114"/>
      <c r="P221" s="135">
        <v>264.36</v>
      </c>
      <c r="Q221" s="136">
        <v>612.74</v>
      </c>
      <c r="R221" s="102"/>
      <c r="S221" s="98"/>
      <c r="T221" s="240">
        <v>877.1</v>
      </c>
    </row>
    <row r="222" spans="1:20" s="241" customFormat="1" ht="20.399999999999999" x14ac:dyDescent="0.3">
      <c r="A222" s="94">
        <v>226</v>
      </c>
      <c r="B222" s="93" t="s">
        <v>3047</v>
      </c>
      <c r="C222" s="93" t="s">
        <v>3048</v>
      </c>
      <c r="D222" s="93" t="s">
        <v>2149</v>
      </c>
      <c r="E222" s="93" t="s">
        <v>3049</v>
      </c>
      <c r="F222" s="93" t="s">
        <v>3027</v>
      </c>
      <c r="G222" s="95" t="s">
        <v>3050</v>
      </c>
      <c r="H222" s="114"/>
      <c r="I222" s="114" t="s">
        <v>27</v>
      </c>
      <c r="J222" s="114"/>
      <c r="K222" s="118">
        <v>3</v>
      </c>
      <c r="L222" s="118">
        <v>3</v>
      </c>
      <c r="M222" s="114"/>
      <c r="N222" s="114"/>
      <c r="O222" s="114"/>
      <c r="P222" s="135">
        <v>264.36</v>
      </c>
      <c r="Q222" s="136">
        <v>1838.22</v>
      </c>
      <c r="R222" s="102"/>
      <c r="S222" s="98"/>
      <c r="T222" s="240">
        <v>2102.58</v>
      </c>
    </row>
    <row r="223" spans="1:20" s="241" customFormat="1" ht="20.399999999999999" x14ac:dyDescent="0.3">
      <c r="A223" s="94">
        <v>227</v>
      </c>
      <c r="B223" s="93" t="s">
        <v>3051</v>
      </c>
      <c r="C223" s="93" t="s">
        <v>3052</v>
      </c>
      <c r="D223" s="93" t="s">
        <v>3025</v>
      </c>
      <c r="E223" s="93" t="s">
        <v>3053</v>
      </c>
      <c r="F223" s="93" t="s">
        <v>3027</v>
      </c>
      <c r="G223" s="95">
        <v>80016350821</v>
      </c>
      <c r="H223" s="114"/>
      <c r="I223" s="114" t="s">
        <v>460</v>
      </c>
      <c r="J223" s="114"/>
      <c r="K223" s="118">
        <v>2</v>
      </c>
      <c r="L223" s="118">
        <v>2</v>
      </c>
      <c r="M223" s="114"/>
      <c r="N223" s="114"/>
      <c r="O223" s="114"/>
      <c r="P223" s="135">
        <v>264.36</v>
      </c>
      <c r="Q223" s="136">
        <v>1225.48</v>
      </c>
      <c r="R223" s="102"/>
      <c r="S223" s="98"/>
      <c r="T223" s="240">
        <v>1489.84</v>
      </c>
    </row>
    <row r="224" spans="1:20" s="241" customFormat="1" ht="30.6" x14ac:dyDescent="0.3">
      <c r="A224" s="94">
        <v>228</v>
      </c>
      <c r="B224" s="93" t="s">
        <v>3054</v>
      </c>
      <c r="C224" s="93" t="s">
        <v>3055</v>
      </c>
      <c r="D224" s="93" t="s">
        <v>3025</v>
      </c>
      <c r="E224" s="93" t="s">
        <v>3056</v>
      </c>
      <c r="F224" s="93" t="s">
        <v>3027</v>
      </c>
      <c r="G224" s="95" t="s">
        <v>3028</v>
      </c>
      <c r="H224" s="114"/>
      <c r="I224" s="114" t="s">
        <v>460</v>
      </c>
      <c r="J224" s="114"/>
      <c r="K224" s="118">
        <v>4</v>
      </c>
      <c r="L224" s="118">
        <v>4</v>
      </c>
      <c r="M224" s="114"/>
      <c r="N224" s="114"/>
      <c r="O224" s="114">
        <v>1</v>
      </c>
      <c r="P224" s="135">
        <v>264.36</v>
      </c>
      <c r="Q224" s="136">
        <v>2450.96</v>
      </c>
      <c r="R224" s="102"/>
      <c r="S224" s="98"/>
      <c r="T224" s="240">
        <v>2715.32</v>
      </c>
    </row>
    <row r="225" spans="1:20" s="241" customFormat="1" ht="30.6" x14ac:dyDescent="0.3">
      <c r="A225" s="94">
        <v>229</v>
      </c>
      <c r="B225" s="93" t="s">
        <v>3057</v>
      </c>
      <c r="C225" s="93" t="s">
        <v>3058</v>
      </c>
      <c r="D225" s="93" t="s">
        <v>3025</v>
      </c>
      <c r="E225" s="93" t="s">
        <v>3059</v>
      </c>
      <c r="F225" s="93" t="s">
        <v>3027</v>
      </c>
      <c r="G225" s="95" t="s">
        <v>3028</v>
      </c>
      <c r="H225" s="114"/>
      <c r="I225" s="114" t="s">
        <v>460</v>
      </c>
      <c r="J225" s="114"/>
      <c r="K225" s="118">
        <v>2</v>
      </c>
      <c r="L225" s="118">
        <v>2</v>
      </c>
      <c r="M225" s="114"/>
      <c r="N225" s="114"/>
      <c r="O225" s="114">
        <v>1</v>
      </c>
      <c r="P225" s="135">
        <v>264.36</v>
      </c>
      <c r="Q225" s="136">
        <v>1225.48</v>
      </c>
      <c r="R225" s="102"/>
      <c r="S225" s="98"/>
      <c r="T225" s="240">
        <v>1489.84</v>
      </c>
    </row>
    <row r="226" spans="1:20" s="241" customFormat="1" ht="20.399999999999999" x14ac:dyDescent="0.3">
      <c r="A226" s="94">
        <v>230</v>
      </c>
      <c r="B226" s="93" t="s">
        <v>3060</v>
      </c>
      <c r="C226" s="93" t="s">
        <v>3061</v>
      </c>
      <c r="D226" s="93" t="s">
        <v>3025</v>
      </c>
      <c r="E226" s="93" t="s">
        <v>3062</v>
      </c>
      <c r="F226" s="93" t="s">
        <v>3027</v>
      </c>
      <c r="G226" s="95" t="s">
        <v>3028</v>
      </c>
      <c r="H226" s="114"/>
      <c r="I226" s="114" t="s">
        <v>460</v>
      </c>
      <c r="J226" s="114"/>
      <c r="K226" s="118">
        <v>3</v>
      </c>
      <c r="L226" s="118">
        <v>3</v>
      </c>
      <c r="M226" s="114"/>
      <c r="N226" s="114"/>
      <c r="O226" s="114">
        <v>1</v>
      </c>
      <c r="P226" s="135">
        <v>264.36</v>
      </c>
      <c r="Q226" s="136">
        <v>1838.22</v>
      </c>
      <c r="R226" s="102"/>
      <c r="S226" s="98"/>
      <c r="T226" s="240">
        <v>2102.58</v>
      </c>
    </row>
    <row r="227" spans="1:20" s="241" customFormat="1" ht="40.799999999999997" x14ac:dyDescent="0.3">
      <c r="A227" s="94">
        <v>231</v>
      </c>
      <c r="B227" s="93" t="s">
        <v>3063</v>
      </c>
      <c r="C227" s="93" t="s">
        <v>3064</v>
      </c>
      <c r="D227" s="93" t="s">
        <v>3025</v>
      </c>
      <c r="E227" s="93" t="s">
        <v>3065</v>
      </c>
      <c r="F227" s="93" t="s">
        <v>3027</v>
      </c>
      <c r="G227" s="95" t="s">
        <v>3028</v>
      </c>
      <c r="H227" s="114"/>
      <c r="I227" s="114" t="s">
        <v>460</v>
      </c>
      <c r="J227" s="114"/>
      <c r="K227" s="118">
        <v>5</v>
      </c>
      <c r="L227" s="118">
        <v>5</v>
      </c>
      <c r="M227" s="114"/>
      <c r="N227" s="114"/>
      <c r="O227" s="114"/>
      <c r="P227" s="135">
        <v>264.36</v>
      </c>
      <c r="Q227" s="136">
        <v>3063.7</v>
      </c>
      <c r="R227" s="102"/>
      <c r="S227" s="98"/>
      <c r="T227" s="240">
        <v>3328.06</v>
      </c>
    </row>
    <row r="228" spans="1:20" s="241" customFormat="1" ht="30.6" x14ac:dyDescent="0.3">
      <c r="A228" s="94">
        <v>232</v>
      </c>
      <c r="B228" s="93" t="s">
        <v>3066</v>
      </c>
      <c r="C228" s="93" t="s">
        <v>3067</v>
      </c>
      <c r="D228" s="93" t="s">
        <v>3025</v>
      </c>
      <c r="E228" s="93" t="s">
        <v>3068</v>
      </c>
      <c r="F228" s="93" t="s">
        <v>3027</v>
      </c>
      <c r="G228" s="95" t="s">
        <v>3028</v>
      </c>
      <c r="H228" s="114"/>
      <c r="I228" s="114" t="s">
        <v>460</v>
      </c>
      <c r="J228" s="114"/>
      <c r="K228" s="118">
        <v>3</v>
      </c>
      <c r="L228" s="118">
        <v>3</v>
      </c>
      <c r="M228" s="114"/>
      <c r="N228" s="114"/>
      <c r="O228" s="114"/>
      <c r="P228" s="135">
        <v>264.36</v>
      </c>
      <c r="Q228" s="136">
        <v>1838.22</v>
      </c>
      <c r="R228" s="102"/>
      <c r="S228" s="98"/>
      <c r="T228" s="240">
        <v>2102.58</v>
      </c>
    </row>
    <row r="229" spans="1:20" s="241" customFormat="1" ht="20.399999999999999" x14ac:dyDescent="0.3">
      <c r="A229" s="94">
        <v>233</v>
      </c>
      <c r="B229" s="93" t="s">
        <v>3069</v>
      </c>
      <c r="C229" s="93" t="s">
        <v>3070</v>
      </c>
      <c r="D229" s="93" t="s">
        <v>3025</v>
      </c>
      <c r="E229" s="93" t="s">
        <v>3071</v>
      </c>
      <c r="F229" s="93" t="s">
        <v>3027</v>
      </c>
      <c r="G229" s="95" t="s">
        <v>3028</v>
      </c>
      <c r="H229" s="114"/>
      <c r="I229" s="114" t="s">
        <v>460</v>
      </c>
      <c r="J229" s="114"/>
      <c r="K229" s="118">
        <v>3</v>
      </c>
      <c r="L229" s="118">
        <v>3</v>
      </c>
      <c r="M229" s="114"/>
      <c r="N229" s="114"/>
      <c r="O229" s="114"/>
      <c r="P229" s="135">
        <v>264.36</v>
      </c>
      <c r="Q229" s="136">
        <v>1838.22</v>
      </c>
      <c r="R229" s="102"/>
      <c r="S229" s="98"/>
      <c r="T229" s="240">
        <v>2102.58</v>
      </c>
    </row>
    <row r="230" spans="1:20" s="241" customFormat="1" ht="30.6" x14ac:dyDescent="0.3">
      <c r="A230" s="94">
        <v>234</v>
      </c>
      <c r="B230" s="93" t="s">
        <v>3072</v>
      </c>
      <c r="C230" s="93" t="s">
        <v>3073</v>
      </c>
      <c r="D230" s="93" t="s">
        <v>3025</v>
      </c>
      <c r="E230" s="93" t="s">
        <v>3074</v>
      </c>
      <c r="F230" s="93" t="s">
        <v>3027</v>
      </c>
      <c r="G230" s="95" t="s">
        <v>3028</v>
      </c>
      <c r="H230" s="114"/>
      <c r="I230" s="114" t="s">
        <v>460</v>
      </c>
      <c r="J230" s="114"/>
      <c r="K230" s="118">
        <v>3</v>
      </c>
      <c r="L230" s="118">
        <v>3</v>
      </c>
      <c r="M230" s="114"/>
      <c r="N230" s="114"/>
      <c r="O230" s="271">
        <v>1</v>
      </c>
      <c r="P230" s="135">
        <v>264.36</v>
      </c>
      <c r="Q230" s="136">
        <v>1838.22</v>
      </c>
      <c r="R230" s="102"/>
      <c r="S230" s="98"/>
      <c r="T230" s="240">
        <v>2102.58</v>
      </c>
    </row>
    <row r="231" spans="1:20" s="241" customFormat="1" ht="30.6" x14ac:dyDescent="0.3">
      <c r="A231" s="94">
        <v>235</v>
      </c>
      <c r="B231" s="93" t="s">
        <v>3075</v>
      </c>
      <c r="C231" s="93" t="s">
        <v>3076</v>
      </c>
      <c r="D231" s="93" t="s">
        <v>3025</v>
      </c>
      <c r="E231" s="93" t="s">
        <v>3077</v>
      </c>
      <c r="F231" s="93" t="s">
        <v>3027</v>
      </c>
      <c r="G231" s="95" t="s">
        <v>3028</v>
      </c>
      <c r="H231" s="114"/>
      <c r="I231" s="114" t="s">
        <v>460</v>
      </c>
      <c r="J231" s="114"/>
      <c r="K231" s="118">
        <v>6</v>
      </c>
      <c r="L231" s="118">
        <v>6</v>
      </c>
      <c r="M231" s="114"/>
      <c r="N231" s="114"/>
      <c r="O231" s="113">
        <v>1</v>
      </c>
      <c r="P231" s="135">
        <v>264.36</v>
      </c>
      <c r="Q231" s="136">
        <v>3676.44</v>
      </c>
      <c r="R231" s="102"/>
      <c r="S231" s="98"/>
      <c r="T231" s="240">
        <v>3940.8</v>
      </c>
    </row>
    <row r="232" spans="1:20" s="241" customFormat="1" ht="20.399999999999999" x14ac:dyDescent="0.3">
      <c r="A232" s="94">
        <v>236</v>
      </c>
      <c r="B232" s="93" t="s">
        <v>3078</v>
      </c>
      <c r="C232" s="93" t="s">
        <v>3079</v>
      </c>
      <c r="D232" s="93" t="s">
        <v>3025</v>
      </c>
      <c r="E232" s="93" t="s">
        <v>3080</v>
      </c>
      <c r="F232" s="93" t="s">
        <v>3027</v>
      </c>
      <c r="G232" s="95" t="s">
        <v>3028</v>
      </c>
      <c r="H232" s="114"/>
      <c r="I232" s="114" t="s">
        <v>460</v>
      </c>
      <c r="J232" s="114"/>
      <c r="K232" s="118">
        <v>3</v>
      </c>
      <c r="L232" s="118">
        <v>3</v>
      </c>
      <c r="M232" s="114"/>
      <c r="N232" s="114"/>
      <c r="O232" s="113">
        <v>1</v>
      </c>
      <c r="P232" s="135">
        <v>264.36</v>
      </c>
      <c r="Q232" s="136">
        <v>1838.22</v>
      </c>
      <c r="R232" s="102"/>
      <c r="S232" s="98"/>
      <c r="T232" s="240">
        <v>2102.58</v>
      </c>
    </row>
    <row r="233" spans="1:20" s="241" customFormat="1" ht="51" x14ac:dyDescent="0.3">
      <c r="A233" s="94">
        <v>237</v>
      </c>
      <c r="B233" s="93" t="s">
        <v>3081</v>
      </c>
      <c r="C233" s="93" t="s">
        <v>3082</v>
      </c>
      <c r="D233" s="93" t="s">
        <v>1860</v>
      </c>
      <c r="E233" s="93" t="s">
        <v>3083</v>
      </c>
      <c r="F233" s="93" t="s">
        <v>3084</v>
      </c>
      <c r="G233" s="95" t="s">
        <v>3085</v>
      </c>
      <c r="H233" s="114"/>
      <c r="I233" s="114" t="s">
        <v>27</v>
      </c>
      <c r="J233" s="114"/>
      <c r="K233" s="118">
        <v>1</v>
      </c>
      <c r="L233" s="114">
        <v>1</v>
      </c>
      <c r="M233" s="114"/>
      <c r="N233" s="114"/>
      <c r="O233" s="114"/>
      <c r="P233" s="135">
        <v>264.36</v>
      </c>
      <c r="Q233" s="136">
        <v>612.74</v>
      </c>
      <c r="R233" s="102"/>
      <c r="S233" s="98"/>
      <c r="T233" s="240">
        <v>877.1</v>
      </c>
    </row>
    <row r="234" spans="1:20" s="241" customFormat="1" ht="30.6" x14ac:dyDescent="0.3">
      <c r="A234" s="94">
        <v>238</v>
      </c>
      <c r="B234" s="93" t="s">
        <v>3086</v>
      </c>
      <c r="C234" s="93" t="s">
        <v>3087</v>
      </c>
      <c r="D234" s="93" t="s">
        <v>3025</v>
      </c>
      <c r="E234" s="93" t="s">
        <v>2202</v>
      </c>
      <c r="F234" s="93" t="s">
        <v>3084</v>
      </c>
      <c r="G234" s="95" t="s">
        <v>3088</v>
      </c>
      <c r="H234" s="114"/>
      <c r="I234" s="114" t="s">
        <v>27</v>
      </c>
      <c r="J234" s="114"/>
      <c r="K234" s="118">
        <v>2</v>
      </c>
      <c r="L234" s="114">
        <v>2</v>
      </c>
      <c r="M234" s="114"/>
      <c r="N234" s="114"/>
      <c r="O234" s="114"/>
      <c r="P234" s="135">
        <v>264.36</v>
      </c>
      <c r="Q234" s="136">
        <v>1225.48</v>
      </c>
      <c r="R234" s="102"/>
      <c r="S234" s="98"/>
      <c r="T234" s="240">
        <v>1489.84</v>
      </c>
    </row>
    <row r="235" spans="1:20" s="241" customFormat="1" ht="30.6" x14ac:dyDescent="0.3">
      <c r="A235" s="94">
        <v>239</v>
      </c>
      <c r="B235" s="93" t="s">
        <v>3089</v>
      </c>
      <c r="C235" s="93" t="s">
        <v>3090</v>
      </c>
      <c r="D235" s="93" t="s">
        <v>3025</v>
      </c>
      <c r="E235" s="93" t="s">
        <v>3091</v>
      </c>
      <c r="F235" s="93" t="s">
        <v>3084</v>
      </c>
      <c r="G235" s="95" t="s">
        <v>3085</v>
      </c>
      <c r="H235" s="114"/>
      <c r="I235" s="114" t="s">
        <v>27</v>
      </c>
      <c r="J235" s="114"/>
      <c r="K235" s="118">
        <v>1</v>
      </c>
      <c r="L235" s="114">
        <v>1</v>
      </c>
      <c r="M235" s="114"/>
      <c r="N235" s="114"/>
      <c r="O235" s="114"/>
      <c r="P235" s="135">
        <v>264.36</v>
      </c>
      <c r="Q235" s="136">
        <v>612.74</v>
      </c>
      <c r="R235" s="102"/>
      <c r="S235" s="98"/>
      <c r="T235" s="240">
        <v>877.1</v>
      </c>
    </row>
    <row r="236" spans="1:20" s="241" customFormat="1" ht="40.799999999999997" x14ac:dyDescent="0.3">
      <c r="A236" s="94">
        <v>240</v>
      </c>
      <c r="B236" s="93" t="s">
        <v>3092</v>
      </c>
      <c r="C236" s="93" t="s">
        <v>3093</v>
      </c>
      <c r="D236" s="93" t="s">
        <v>3025</v>
      </c>
      <c r="E236" s="93" t="s">
        <v>3094</v>
      </c>
      <c r="F236" s="93" t="s">
        <v>3084</v>
      </c>
      <c r="G236" s="95" t="s">
        <v>3085</v>
      </c>
      <c r="H236" s="114"/>
      <c r="I236" s="114" t="s">
        <v>27</v>
      </c>
      <c r="J236" s="114"/>
      <c r="K236" s="118">
        <v>1</v>
      </c>
      <c r="L236" s="114">
        <v>1</v>
      </c>
      <c r="M236" s="114"/>
      <c r="N236" s="114"/>
      <c r="O236" s="114"/>
      <c r="P236" s="135">
        <v>264.36</v>
      </c>
      <c r="Q236" s="136">
        <v>612.74</v>
      </c>
      <c r="R236" s="102"/>
      <c r="S236" s="98"/>
      <c r="T236" s="240">
        <v>877.1</v>
      </c>
    </row>
    <row r="237" spans="1:20" s="241" customFormat="1" ht="30.6" x14ac:dyDescent="0.3">
      <c r="A237" s="94">
        <v>241</v>
      </c>
      <c r="B237" s="93" t="s">
        <v>3095</v>
      </c>
      <c r="C237" s="93" t="s">
        <v>3096</v>
      </c>
      <c r="D237" s="93" t="s">
        <v>3025</v>
      </c>
      <c r="E237" s="93" t="s">
        <v>3097</v>
      </c>
      <c r="F237" s="93" t="s">
        <v>3084</v>
      </c>
      <c r="G237" s="95"/>
      <c r="H237" s="114"/>
      <c r="I237" s="114" t="s">
        <v>27</v>
      </c>
      <c r="J237" s="114"/>
      <c r="K237" s="118">
        <v>1</v>
      </c>
      <c r="L237" s="114">
        <v>1</v>
      </c>
      <c r="M237" s="114"/>
      <c r="N237" s="114"/>
      <c r="O237" s="114"/>
      <c r="P237" s="135">
        <v>264.36</v>
      </c>
      <c r="Q237" s="136">
        <v>612.74</v>
      </c>
      <c r="R237" s="102"/>
      <c r="S237" s="98"/>
      <c r="T237" s="240">
        <v>877.1</v>
      </c>
    </row>
    <row r="238" spans="1:20" s="241" customFormat="1" ht="30.6" x14ac:dyDescent="0.3">
      <c r="A238" s="94">
        <v>242</v>
      </c>
      <c r="B238" s="93" t="s">
        <v>3098</v>
      </c>
      <c r="C238" s="93" t="s">
        <v>3099</v>
      </c>
      <c r="D238" s="93" t="s">
        <v>3025</v>
      </c>
      <c r="E238" s="93" t="s">
        <v>3100</v>
      </c>
      <c r="F238" s="93" t="s">
        <v>3084</v>
      </c>
      <c r="G238" s="95" t="s">
        <v>3101</v>
      </c>
      <c r="H238" s="114"/>
      <c r="I238" s="114" t="s">
        <v>27</v>
      </c>
      <c r="J238" s="114"/>
      <c r="K238" s="118">
        <v>1</v>
      </c>
      <c r="L238" s="114">
        <v>1</v>
      </c>
      <c r="M238" s="114"/>
      <c r="N238" s="114"/>
      <c r="O238" s="114"/>
      <c r="P238" s="135">
        <v>264.36</v>
      </c>
      <c r="Q238" s="136">
        <v>612.74</v>
      </c>
      <c r="R238" s="102"/>
      <c r="S238" s="98"/>
      <c r="T238" s="240">
        <v>877.1</v>
      </c>
    </row>
    <row r="239" spans="1:20" s="241" customFormat="1" ht="61.2" x14ac:dyDescent="0.3">
      <c r="A239" s="94">
        <v>243</v>
      </c>
      <c r="B239" s="93" t="s">
        <v>3102</v>
      </c>
      <c r="C239" s="93" t="s">
        <v>3103</v>
      </c>
      <c r="D239" s="93" t="s">
        <v>3025</v>
      </c>
      <c r="E239" s="93" t="s">
        <v>3104</v>
      </c>
      <c r="F239" s="93" t="s">
        <v>3084</v>
      </c>
      <c r="G239" s="95" t="s">
        <v>3085</v>
      </c>
      <c r="H239" s="114"/>
      <c r="I239" s="114" t="s">
        <v>27</v>
      </c>
      <c r="J239" s="114"/>
      <c r="K239" s="118">
        <v>1</v>
      </c>
      <c r="L239" s="114">
        <v>1</v>
      </c>
      <c r="M239" s="114"/>
      <c r="N239" s="114"/>
      <c r="O239" s="114"/>
      <c r="P239" s="135">
        <v>264.36</v>
      </c>
      <c r="Q239" s="136">
        <v>612.74</v>
      </c>
      <c r="R239" s="102"/>
      <c r="S239" s="98"/>
      <c r="T239" s="240">
        <v>877.1</v>
      </c>
    </row>
    <row r="240" spans="1:20" s="241" customFormat="1" ht="30.6" x14ac:dyDescent="0.3">
      <c r="A240" s="94">
        <v>244</v>
      </c>
      <c r="B240" s="93" t="s">
        <v>3105</v>
      </c>
      <c r="C240" s="93" t="s">
        <v>3106</v>
      </c>
      <c r="D240" s="93" t="s">
        <v>1932</v>
      </c>
      <c r="E240" s="93" t="s">
        <v>3107</v>
      </c>
      <c r="F240" s="93" t="s">
        <v>3084</v>
      </c>
      <c r="G240" s="95" t="s">
        <v>3108</v>
      </c>
      <c r="H240" s="114"/>
      <c r="I240" s="114" t="s">
        <v>27</v>
      </c>
      <c r="J240" s="114"/>
      <c r="K240" s="118">
        <v>1</v>
      </c>
      <c r="L240" s="114">
        <v>1</v>
      </c>
      <c r="M240" s="114"/>
      <c r="N240" s="114"/>
      <c r="O240" s="114"/>
      <c r="P240" s="135">
        <v>264.36</v>
      </c>
      <c r="Q240" s="136">
        <v>612.74</v>
      </c>
      <c r="R240" s="102"/>
      <c r="S240" s="98"/>
      <c r="T240" s="240">
        <v>877.1</v>
      </c>
    </row>
    <row r="241" spans="1:20" s="241" customFormat="1" ht="30.6" x14ac:dyDescent="0.3">
      <c r="A241" s="94">
        <v>245</v>
      </c>
      <c r="B241" s="93" t="s">
        <v>3109</v>
      </c>
      <c r="C241" s="93" t="s">
        <v>3110</v>
      </c>
      <c r="D241" s="93" t="s">
        <v>3025</v>
      </c>
      <c r="E241" s="93" t="s">
        <v>3111</v>
      </c>
      <c r="F241" s="93" t="s">
        <v>3084</v>
      </c>
      <c r="G241" s="95" t="s">
        <v>3112</v>
      </c>
      <c r="H241" s="114"/>
      <c r="I241" s="114" t="s">
        <v>27</v>
      </c>
      <c r="J241" s="114"/>
      <c r="K241" s="118">
        <v>1</v>
      </c>
      <c r="L241" s="114">
        <v>1</v>
      </c>
      <c r="M241" s="114"/>
      <c r="N241" s="114"/>
      <c r="O241" s="114"/>
      <c r="P241" s="135">
        <v>264.36</v>
      </c>
      <c r="Q241" s="136">
        <v>612.74</v>
      </c>
      <c r="R241" s="102"/>
      <c r="S241" s="98"/>
      <c r="T241" s="240">
        <v>877.1</v>
      </c>
    </row>
    <row r="242" spans="1:20" s="241" customFormat="1" ht="30.6" x14ac:dyDescent="0.3">
      <c r="A242" s="94">
        <v>246</v>
      </c>
      <c r="B242" s="93" t="s">
        <v>3113</v>
      </c>
      <c r="C242" s="93" t="s">
        <v>3114</v>
      </c>
      <c r="D242" s="93" t="s">
        <v>2916</v>
      </c>
      <c r="E242" s="93" t="s">
        <v>3115</v>
      </c>
      <c r="F242" s="93" t="s">
        <v>3084</v>
      </c>
      <c r="G242" s="95" t="s">
        <v>3085</v>
      </c>
      <c r="H242" s="114"/>
      <c r="I242" s="114" t="s">
        <v>27</v>
      </c>
      <c r="J242" s="114"/>
      <c r="K242" s="118">
        <v>1</v>
      </c>
      <c r="L242" s="114">
        <v>1</v>
      </c>
      <c r="M242" s="114"/>
      <c r="N242" s="114"/>
      <c r="O242" s="114"/>
      <c r="P242" s="135">
        <v>264.36</v>
      </c>
      <c r="Q242" s="136">
        <v>612.74</v>
      </c>
      <c r="R242" s="102"/>
      <c r="S242" s="98"/>
      <c r="T242" s="240">
        <v>877.1</v>
      </c>
    </row>
    <row r="243" spans="1:20" s="241" customFormat="1" ht="40.799999999999997" x14ac:dyDescent="0.3">
      <c r="A243" s="94">
        <v>247</v>
      </c>
      <c r="B243" s="93" t="s">
        <v>3116</v>
      </c>
      <c r="C243" s="93" t="s">
        <v>3117</v>
      </c>
      <c r="D243" s="93" t="s">
        <v>3118</v>
      </c>
      <c r="E243" s="93" t="s">
        <v>3119</v>
      </c>
      <c r="F243" s="93" t="s">
        <v>3084</v>
      </c>
      <c r="G243" s="95" t="s">
        <v>3108</v>
      </c>
      <c r="H243" s="114"/>
      <c r="I243" s="114" t="s">
        <v>27</v>
      </c>
      <c r="J243" s="114"/>
      <c r="K243" s="118">
        <v>1</v>
      </c>
      <c r="L243" s="114">
        <v>1</v>
      </c>
      <c r="M243" s="114"/>
      <c r="N243" s="114"/>
      <c r="O243" s="114"/>
      <c r="P243" s="135">
        <v>264.36</v>
      </c>
      <c r="Q243" s="136">
        <v>612.74</v>
      </c>
      <c r="R243" s="102"/>
      <c r="S243" s="98"/>
      <c r="T243" s="240">
        <v>877.1</v>
      </c>
    </row>
    <row r="244" spans="1:20" s="241" customFormat="1" ht="30.6" x14ac:dyDescent="0.3">
      <c r="A244" s="94">
        <v>248</v>
      </c>
      <c r="B244" s="93" t="s">
        <v>3120</v>
      </c>
      <c r="C244" s="93" t="s">
        <v>3121</v>
      </c>
      <c r="D244" s="93" t="s">
        <v>2100</v>
      </c>
      <c r="E244" s="93" t="s">
        <v>3122</v>
      </c>
      <c r="F244" s="93" t="s">
        <v>3084</v>
      </c>
      <c r="G244" s="95" t="s">
        <v>3085</v>
      </c>
      <c r="H244" s="114"/>
      <c r="I244" s="114" t="s">
        <v>27</v>
      </c>
      <c r="J244" s="114"/>
      <c r="K244" s="118">
        <v>1</v>
      </c>
      <c r="L244" s="114">
        <v>1</v>
      </c>
      <c r="M244" s="114"/>
      <c r="N244" s="114"/>
      <c r="O244" s="114"/>
      <c r="P244" s="135">
        <v>264.36</v>
      </c>
      <c r="Q244" s="136">
        <v>612.74</v>
      </c>
      <c r="R244" s="102"/>
      <c r="S244" s="98"/>
      <c r="T244" s="240">
        <v>877.1</v>
      </c>
    </row>
    <row r="245" spans="1:20" s="241" customFormat="1" ht="30.6" x14ac:dyDescent="0.3">
      <c r="A245" s="94">
        <v>249</v>
      </c>
      <c r="B245" s="93" t="s">
        <v>3123</v>
      </c>
      <c r="C245" s="93" t="s">
        <v>3124</v>
      </c>
      <c r="D245" s="93" t="s">
        <v>3025</v>
      </c>
      <c r="E245" s="93" t="s">
        <v>3125</v>
      </c>
      <c r="F245" s="93" t="s">
        <v>3084</v>
      </c>
      <c r="G245" s="95" t="s">
        <v>3085</v>
      </c>
      <c r="H245" s="114"/>
      <c r="I245" s="114" t="s">
        <v>27</v>
      </c>
      <c r="J245" s="114"/>
      <c r="K245" s="118">
        <v>2</v>
      </c>
      <c r="L245" s="114">
        <v>2</v>
      </c>
      <c r="M245" s="114"/>
      <c r="N245" s="114"/>
      <c r="O245" s="114"/>
      <c r="P245" s="135">
        <v>264.36</v>
      </c>
      <c r="Q245" s="136">
        <v>1225.48</v>
      </c>
      <c r="R245" s="102"/>
      <c r="S245" s="98"/>
      <c r="T245" s="240">
        <v>1489.84</v>
      </c>
    </row>
    <row r="246" spans="1:20" s="241" customFormat="1" ht="30.6" x14ac:dyDescent="0.3">
      <c r="A246" s="94">
        <v>250</v>
      </c>
      <c r="B246" s="93" t="s">
        <v>3126</v>
      </c>
      <c r="C246" s="93" t="s">
        <v>3127</v>
      </c>
      <c r="D246" s="93" t="s">
        <v>2100</v>
      </c>
      <c r="E246" s="93" t="s">
        <v>3128</v>
      </c>
      <c r="F246" s="93" t="s">
        <v>3084</v>
      </c>
      <c r="G246" s="95" t="s">
        <v>3085</v>
      </c>
      <c r="H246" s="114"/>
      <c r="I246" s="114" t="s">
        <v>27</v>
      </c>
      <c r="J246" s="114"/>
      <c r="K246" s="118">
        <v>1</v>
      </c>
      <c r="L246" s="114">
        <v>1</v>
      </c>
      <c r="M246" s="114"/>
      <c r="N246" s="114"/>
      <c r="O246" s="114"/>
      <c r="P246" s="135">
        <v>264.36</v>
      </c>
      <c r="Q246" s="136">
        <v>612.74</v>
      </c>
      <c r="R246" s="102"/>
      <c r="S246" s="98"/>
      <c r="T246" s="240">
        <v>877.1</v>
      </c>
    </row>
    <row r="247" spans="1:20" s="241" customFormat="1" ht="40.799999999999997" x14ac:dyDescent="0.3">
      <c r="A247" s="94">
        <v>251</v>
      </c>
      <c r="B247" s="93"/>
      <c r="C247" s="93" t="s">
        <v>3129</v>
      </c>
      <c r="D247" s="93" t="s">
        <v>3025</v>
      </c>
      <c r="E247" s="93" t="s">
        <v>3130</v>
      </c>
      <c r="F247" s="93" t="s">
        <v>3084</v>
      </c>
      <c r="G247" s="95"/>
      <c r="H247" s="114"/>
      <c r="I247" s="114" t="s">
        <v>27</v>
      </c>
      <c r="J247" s="114"/>
      <c r="K247" s="118">
        <v>1</v>
      </c>
      <c r="L247" s="114">
        <v>1</v>
      </c>
      <c r="M247" s="114"/>
      <c r="N247" s="114"/>
      <c r="O247" s="114"/>
      <c r="P247" s="135">
        <v>264.36</v>
      </c>
      <c r="Q247" s="136">
        <v>612.74</v>
      </c>
      <c r="R247" s="102"/>
      <c r="S247" s="98"/>
      <c r="T247" s="240">
        <v>877.1</v>
      </c>
    </row>
    <row r="248" spans="1:20" s="241" customFormat="1" ht="30.6" x14ac:dyDescent="0.3">
      <c r="A248" s="94">
        <v>252</v>
      </c>
      <c r="B248" s="93" t="s">
        <v>3131</v>
      </c>
      <c r="C248" s="93" t="s">
        <v>3132</v>
      </c>
      <c r="D248" s="93" t="s">
        <v>3133</v>
      </c>
      <c r="E248" s="93" t="s">
        <v>3134</v>
      </c>
      <c r="F248" s="93" t="s">
        <v>3084</v>
      </c>
      <c r="G248" s="95" t="s">
        <v>3135</v>
      </c>
      <c r="H248" s="114"/>
      <c r="I248" s="114" t="s">
        <v>27</v>
      </c>
      <c r="J248" s="114"/>
      <c r="K248" s="118">
        <v>1</v>
      </c>
      <c r="L248" s="114">
        <v>1</v>
      </c>
      <c r="M248" s="114"/>
      <c r="N248" s="114"/>
      <c r="O248" s="114"/>
      <c r="P248" s="135">
        <v>264.36</v>
      </c>
      <c r="Q248" s="136">
        <v>612.74</v>
      </c>
      <c r="R248" s="102"/>
      <c r="S248" s="98"/>
      <c r="T248" s="240">
        <v>877.1</v>
      </c>
    </row>
    <row r="249" spans="1:20" s="241" customFormat="1" ht="20.399999999999999" x14ac:dyDescent="0.3">
      <c r="A249" s="94">
        <v>253</v>
      </c>
      <c r="B249" s="93" t="s">
        <v>3136</v>
      </c>
      <c r="C249" s="93" t="s">
        <v>3137</v>
      </c>
      <c r="D249" s="93" t="s">
        <v>3025</v>
      </c>
      <c r="E249" s="93" t="s">
        <v>3138</v>
      </c>
      <c r="F249" s="93" t="s">
        <v>3084</v>
      </c>
      <c r="G249" s="95" t="s">
        <v>3085</v>
      </c>
      <c r="H249" s="114"/>
      <c r="I249" s="114" t="s">
        <v>27</v>
      </c>
      <c r="J249" s="114"/>
      <c r="K249" s="118">
        <v>3</v>
      </c>
      <c r="L249" s="114">
        <v>3</v>
      </c>
      <c r="M249" s="114"/>
      <c r="N249" s="114"/>
      <c r="O249" s="114"/>
      <c r="P249" s="135">
        <v>264.36</v>
      </c>
      <c r="Q249" s="136">
        <v>1838.22</v>
      </c>
      <c r="R249" s="102"/>
      <c r="S249" s="98"/>
      <c r="T249" s="240">
        <v>2102.58</v>
      </c>
    </row>
    <row r="250" spans="1:20" s="241" customFormat="1" ht="20.399999999999999" x14ac:dyDescent="0.3">
      <c r="A250" s="94">
        <v>254</v>
      </c>
      <c r="B250" s="93" t="s">
        <v>3139</v>
      </c>
      <c r="C250" s="93" t="s">
        <v>3140</v>
      </c>
      <c r="D250" s="93" t="s">
        <v>3025</v>
      </c>
      <c r="E250" s="93" t="s">
        <v>3141</v>
      </c>
      <c r="F250" s="93" t="s">
        <v>3084</v>
      </c>
      <c r="G250" s="95" t="s">
        <v>3088</v>
      </c>
      <c r="H250" s="114"/>
      <c r="I250" s="114" t="s">
        <v>27</v>
      </c>
      <c r="J250" s="114"/>
      <c r="K250" s="118">
        <v>1</v>
      </c>
      <c r="L250" s="114">
        <v>1</v>
      </c>
      <c r="M250" s="114"/>
      <c r="N250" s="114"/>
      <c r="O250" s="114"/>
      <c r="P250" s="135">
        <v>264.36</v>
      </c>
      <c r="Q250" s="136">
        <v>612.74</v>
      </c>
      <c r="R250" s="102"/>
      <c r="S250" s="98"/>
      <c r="T250" s="240">
        <v>877.1</v>
      </c>
    </row>
    <row r="251" spans="1:20" s="241" customFormat="1" ht="30.6" x14ac:dyDescent="0.3">
      <c r="A251" s="94">
        <v>255</v>
      </c>
      <c r="B251" s="93" t="s">
        <v>3142</v>
      </c>
      <c r="C251" s="93" t="s">
        <v>3143</v>
      </c>
      <c r="D251" s="93" t="s">
        <v>2946</v>
      </c>
      <c r="E251" s="93" t="s">
        <v>3144</v>
      </c>
      <c r="F251" s="93" t="s">
        <v>3084</v>
      </c>
      <c r="G251" s="95" t="s">
        <v>3145</v>
      </c>
      <c r="H251" s="114"/>
      <c r="I251" s="114" t="s">
        <v>27</v>
      </c>
      <c r="J251" s="114"/>
      <c r="K251" s="118">
        <v>1</v>
      </c>
      <c r="L251" s="114">
        <v>1</v>
      </c>
      <c r="M251" s="114"/>
      <c r="N251" s="114"/>
      <c r="O251" s="114"/>
      <c r="P251" s="135">
        <v>264.36</v>
      </c>
      <c r="Q251" s="136">
        <v>612.74</v>
      </c>
      <c r="R251" s="102"/>
      <c r="S251" s="98"/>
      <c r="T251" s="240">
        <v>877.1</v>
      </c>
    </row>
    <row r="252" spans="1:20" s="241" customFormat="1" ht="71.400000000000006" x14ac:dyDescent="0.3">
      <c r="A252" s="94">
        <v>256</v>
      </c>
      <c r="B252" s="93" t="s">
        <v>3146</v>
      </c>
      <c r="C252" s="93" t="s">
        <v>3147</v>
      </c>
      <c r="D252" s="93" t="s">
        <v>3025</v>
      </c>
      <c r="E252" s="93" t="s">
        <v>3148</v>
      </c>
      <c r="F252" s="93" t="s">
        <v>3084</v>
      </c>
      <c r="G252" s="95" t="s">
        <v>3085</v>
      </c>
      <c r="H252" s="114"/>
      <c r="I252" s="114" t="s">
        <v>27</v>
      </c>
      <c r="J252" s="114"/>
      <c r="K252" s="118">
        <v>1</v>
      </c>
      <c r="L252" s="114">
        <v>1</v>
      </c>
      <c r="M252" s="114"/>
      <c r="N252" s="114"/>
      <c r="O252" s="114"/>
      <c r="P252" s="135">
        <v>264.36</v>
      </c>
      <c r="Q252" s="136">
        <v>612.74</v>
      </c>
      <c r="R252" s="102"/>
      <c r="S252" s="98"/>
      <c r="T252" s="240">
        <v>877.1</v>
      </c>
    </row>
    <row r="253" spans="1:20" s="241" customFormat="1" ht="51" x14ac:dyDescent="0.3">
      <c r="A253" s="94">
        <v>257</v>
      </c>
      <c r="B253" s="93" t="s">
        <v>3149</v>
      </c>
      <c r="C253" s="93" t="s">
        <v>3150</v>
      </c>
      <c r="D253" s="93" t="s">
        <v>3025</v>
      </c>
      <c r="E253" s="93" t="s">
        <v>3151</v>
      </c>
      <c r="F253" s="93" t="s">
        <v>3084</v>
      </c>
      <c r="G253" s="95" t="s">
        <v>3152</v>
      </c>
      <c r="H253" s="114"/>
      <c r="I253" s="114" t="s">
        <v>27</v>
      </c>
      <c r="J253" s="114"/>
      <c r="K253" s="118">
        <v>1</v>
      </c>
      <c r="L253" s="114">
        <v>1</v>
      </c>
      <c r="M253" s="114"/>
      <c r="N253" s="114"/>
      <c r="O253" s="114"/>
      <c r="P253" s="135">
        <v>264.36</v>
      </c>
      <c r="Q253" s="136">
        <v>612.74</v>
      </c>
      <c r="R253" s="102"/>
      <c r="S253" s="98"/>
      <c r="T253" s="240">
        <v>877.1</v>
      </c>
    </row>
    <row r="254" spans="1:20" s="241" customFormat="1" ht="30.6" x14ac:dyDescent="0.3">
      <c r="A254" s="94">
        <v>258</v>
      </c>
      <c r="B254" s="93" t="s">
        <v>3153</v>
      </c>
      <c r="C254" s="93" t="s">
        <v>3154</v>
      </c>
      <c r="D254" s="93" t="s">
        <v>2060</v>
      </c>
      <c r="E254" s="93" t="s">
        <v>3155</v>
      </c>
      <c r="F254" s="93" t="s">
        <v>3084</v>
      </c>
      <c r="G254" s="95" t="s">
        <v>3085</v>
      </c>
      <c r="H254" s="114"/>
      <c r="I254" s="114" t="s">
        <v>27</v>
      </c>
      <c r="J254" s="114"/>
      <c r="K254" s="118">
        <v>1</v>
      </c>
      <c r="L254" s="114">
        <v>1</v>
      </c>
      <c r="M254" s="114"/>
      <c r="N254" s="114"/>
      <c r="O254" s="114"/>
      <c r="P254" s="135">
        <v>264.36</v>
      </c>
      <c r="Q254" s="136">
        <v>612.74</v>
      </c>
      <c r="R254" s="102"/>
      <c r="S254" s="98"/>
      <c r="T254" s="240">
        <v>877.1</v>
      </c>
    </row>
  </sheetData>
  <mergeCells count="2">
    <mergeCell ref="A1:T1"/>
    <mergeCell ref="A2:T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activeCell="B3" sqref="B3"/>
    </sheetView>
  </sheetViews>
  <sheetFormatPr defaultRowHeight="14.4" x14ac:dyDescent="0.3"/>
  <cols>
    <col min="1" max="1" width="6.44140625" customWidth="1"/>
    <col min="2" max="2" width="10.21875" customWidth="1"/>
    <col min="3" max="3" width="10.109375" bestFit="1" customWidth="1"/>
    <col min="8" max="8" width="13.88671875" bestFit="1" customWidth="1"/>
  </cols>
  <sheetData>
    <row r="1" spans="1:20" x14ac:dyDescent="0.3">
      <c r="A1" s="234" t="s">
        <v>3913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6"/>
    </row>
    <row r="2" spans="1:20" x14ac:dyDescent="0.3">
      <c r="A2" s="237" t="s">
        <v>3914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1:20" ht="75.599999999999994" x14ac:dyDescent="0.3">
      <c r="A3" s="161" t="s">
        <v>0</v>
      </c>
      <c r="B3" s="162" t="s">
        <v>1</v>
      </c>
      <c r="C3" s="161" t="s">
        <v>2</v>
      </c>
      <c r="D3" s="161" t="s">
        <v>3</v>
      </c>
      <c r="E3" s="161" t="s">
        <v>4</v>
      </c>
      <c r="F3" s="163" t="s">
        <v>5</v>
      </c>
      <c r="G3" s="164" t="s">
        <v>6</v>
      </c>
      <c r="H3" s="161" t="s">
        <v>7</v>
      </c>
      <c r="I3" s="162" t="s">
        <v>8</v>
      </c>
      <c r="J3" s="165" t="s">
        <v>9</v>
      </c>
      <c r="K3" s="163" t="s">
        <v>10</v>
      </c>
      <c r="L3" s="166" t="s">
        <v>11</v>
      </c>
      <c r="M3" s="167" t="s">
        <v>12</v>
      </c>
      <c r="N3" s="167" t="s">
        <v>13</v>
      </c>
      <c r="O3" s="168" t="s">
        <v>14</v>
      </c>
      <c r="P3" s="163" t="s">
        <v>15</v>
      </c>
      <c r="Q3" s="163" t="s">
        <v>16</v>
      </c>
      <c r="R3" s="146" t="s">
        <v>17</v>
      </c>
      <c r="S3" s="146" t="s">
        <v>18</v>
      </c>
      <c r="T3" s="147" t="s">
        <v>19</v>
      </c>
    </row>
    <row r="4" spans="1:20" ht="31.8" x14ac:dyDescent="0.3">
      <c r="A4" s="123">
        <v>1</v>
      </c>
      <c r="B4" s="113" t="s">
        <v>3156</v>
      </c>
      <c r="C4" s="114" t="s">
        <v>3157</v>
      </c>
      <c r="D4" s="114" t="s">
        <v>3158</v>
      </c>
      <c r="E4" s="114" t="s">
        <v>3159</v>
      </c>
      <c r="F4" s="114" t="s">
        <v>3160</v>
      </c>
      <c r="G4" s="124" t="s">
        <v>3161</v>
      </c>
      <c r="H4" s="112"/>
      <c r="I4" s="113" t="s">
        <v>27</v>
      </c>
      <c r="J4" s="113"/>
      <c r="K4" s="112">
        <v>3</v>
      </c>
      <c r="L4" s="118">
        <v>3</v>
      </c>
      <c r="M4" s="112"/>
      <c r="N4" s="112"/>
      <c r="O4" s="113"/>
      <c r="P4" s="110">
        <v>264.36</v>
      </c>
      <c r="Q4" s="111">
        <v>1838.22</v>
      </c>
      <c r="R4" s="131"/>
      <c r="S4" s="122"/>
      <c r="T4" s="121">
        <v>2102.58</v>
      </c>
    </row>
    <row r="5" spans="1:20" ht="42" x14ac:dyDescent="0.3">
      <c r="A5" s="123">
        <v>2</v>
      </c>
      <c r="B5" s="113" t="s">
        <v>3162</v>
      </c>
      <c r="C5" s="114" t="s">
        <v>3163</v>
      </c>
      <c r="D5" s="114" t="s">
        <v>3158</v>
      </c>
      <c r="E5" s="114" t="s">
        <v>3164</v>
      </c>
      <c r="F5" s="114" t="s">
        <v>3165</v>
      </c>
      <c r="G5" s="124" t="s">
        <v>3166</v>
      </c>
      <c r="H5" s="112"/>
      <c r="I5" s="113" t="s">
        <v>27</v>
      </c>
      <c r="J5" s="113"/>
      <c r="K5" s="112">
        <v>2</v>
      </c>
      <c r="L5" s="125">
        <v>2</v>
      </c>
      <c r="M5" s="112"/>
      <c r="N5" s="112"/>
      <c r="O5" s="126"/>
      <c r="P5" s="110">
        <v>264.36</v>
      </c>
      <c r="Q5" s="111">
        <v>1225.48</v>
      </c>
      <c r="R5" s="132"/>
      <c r="S5" s="122"/>
      <c r="T5" s="121">
        <v>1489.84</v>
      </c>
    </row>
    <row r="6" spans="1:20" ht="42" x14ac:dyDescent="0.3">
      <c r="A6" s="123">
        <v>3</v>
      </c>
      <c r="B6" s="113" t="s">
        <v>3167</v>
      </c>
      <c r="C6" s="114" t="s">
        <v>3168</v>
      </c>
      <c r="D6" s="114" t="s">
        <v>3158</v>
      </c>
      <c r="E6" s="114" t="s">
        <v>3169</v>
      </c>
      <c r="F6" s="114" t="s">
        <v>3170</v>
      </c>
      <c r="G6" s="124" t="s">
        <v>3171</v>
      </c>
      <c r="H6" s="112"/>
      <c r="I6" s="113" t="s">
        <v>27</v>
      </c>
      <c r="J6" s="113"/>
      <c r="K6" s="112">
        <v>2</v>
      </c>
      <c r="L6" s="118">
        <v>2</v>
      </c>
      <c r="M6" s="112"/>
      <c r="N6" s="112"/>
      <c r="O6" s="113"/>
      <c r="P6" s="110">
        <v>264.36</v>
      </c>
      <c r="Q6" s="111">
        <v>1225.48</v>
      </c>
      <c r="R6" s="131"/>
      <c r="S6" s="122"/>
      <c r="T6" s="121">
        <v>1489.84</v>
      </c>
    </row>
    <row r="7" spans="1:20" ht="52.2" x14ac:dyDescent="0.3">
      <c r="A7" s="123">
        <v>4</v>
      </c>
      <c r="B7" s="113" t="s">
        <v>3172</v>
      </c>
      <c r="C7" s="114" t="s">
        <v>3173</v>
      </c>
      <c r="D7" s="114" t="s">
        <v>3158</v>
      </c>
      <c r="E7" s="114" t="s">
        <v>3174</v>
      </c>
      <c r="F7" s="114" t="s">
        <v>3175</v>
      </c>
      <c r="G7" s="124" t="s">
        <v>3176</v>
      </c>
      <c r="H7" s="112"/>
      <c r="I7" s="113" t="s">
        <v>27</v>
      </c>
      <c r="J7" s="113"/>
      <c r="K7" s="112">
        <v>1</v>
      </c>
      <c r="L7" s="118">
        <v>1</v>
      </c>
      <c r="M7" s="112"/>
      <c r="N7" s="112"/>
      <c r="O7" s="113"/>
      <c r="P7" s="110">
        <v>264.36</v>
      </c>
      <c r="Q7" s="111">
        <v>612.74</v>
      </c>
      <c r="R7" s="131"/>
      <c r="S7" s="122"/>
      <c r="T7" s="121">
        <v>877.1</v>
      </c>
    </row>
    <row r="8" spans="1:20" ht="31.8" x14ac:dyDescent="0.3">
      <c r="A8" s="123">
        <v>5</v>
      </c>
      <c r="B8" s="113" t="s">
        <v>3177</v>
      </c>
      <c r="C8" s="114" t="s">
        <v>3178</v>
      </c>
      <c r="D8" s="114" t="s">
        <v>3158</v>
      </c>
      <c r="E8" s="114" t="s">
        <v>3179</v>
      </c>
      <c r="F8" s="114" t="s">
        <v>3180</v>
      </c>
      <c r="G8" s="124" t="s">
        <v>3181</v>
      </c>
      <c r="H8" s="112"/>
      <c r="I8" s="113" t="s">
        <v>27</v>
      </c>
      <c r="J8" s="113"/>
      <c r="K8" s="112">
        <v>4</v>
      </c>
      <c r="L8" s="118">
        <v>4</v>
      </c>
      <c r="M8" s="112"/>
      <c r="N8" s="112"/>
      <c r="O8" s="113"/>
      <c r="P8" s="110">
        <v>264.36</v>
      </c>
      <c r="Q8" s="111">
        <v>2450.96</v>
      </c>
      <c r="R8" s="131"/>
      <c r="S8" s="122"/>
      <c r="T8" s="121">
        <v>2715.32</v>
      </c>
    </row>
    <row r="9" spans="1:20" ht="31.8" x14ac:dyDescent="0.3">
      <c r="A9" s="123">
        <v>6</v>
      </c>
      <c r="B9" s="113" t="s">
        <v>3182</v>
      </c>
      <c r="C9" s="114" t="s">
        <v>3183</v>
      </c>
      <c r="D9" s="114" t="s">
        <v>3158</v>
      </c>
      <c r="E9" s="114" t="s">
        <v>3184</v>
      </c>
      <c r="F9" s="114" t="s">
        <v>3180</v>
      </c>
      <c r="G9" s="124" t="s">
        <v>3181</v>
      </c>
      <c r="H9" s="112"/>
      <c r="I9" s="113" t="s">
        <v>27</v>
      </c>
      <c r="J9" s="113"/>
      <c r="K9" s="112">
        <v>2</v>
      </c>
      <c r="L9" s="118">
        <v>2</v>
      </c>
      <c r="M9" s="112"/>
      <c r="N9" s="112"/>
      <c r="O9" s="113"/>
      <c r="P9" s="110">
        <v>264.36</v>
      </c>
      <c r="Q9" s="111">
        <v>1225.48</v>
      </c>
      <c r="R9" s="131"/>
      <c r="S9" s="122"/>
      <c r="T9" s="121">
        <v>1489.84</v>
      </c>
    </row>
    <row r="10" spans="1:20" ht="31.8" x14ac:dyDescent="0.3">
      <c r="A10" s="123">
        <v>7</v>
      </c>
      <c r="B10" s="113" t="s">
        <v>3185</v>
      </c>
      <c r="C10" s="114" t="s">
        <v>3186</v>
      </c>
      <c r="D10" s="114" t="s">
        <v>3158</v>
      </c>
      <c r="E10" s="114" t="s">
        <v>3187</v>
      </c>
      <c r="F10" s="114" t="s">
        <v>3188</v>
      </c>
      <c r="G10" s="124" t="s">
        <v>3189</v>
      </c>
      <c r="H10" s="112"/>
      <c r="I10" s="113" t="s">
        <v>27</v>
      </c>
      <c r="J10" s="113"/>
      <c r="K10" s="112">
        <v>2</v>
      </c>
      <c r="L10" s="118">
        <v>1</v>
      </c>
      <c r="M10" s="112">
        <v>1</v>
      </c>
      <c r="N10" s="112"/>
      <c r="O10" s="113"/>
      <c r="P10" s="110">
        <v>264.36</v>
      </c>
      <c r="Q10" s="111">
        <v>612.74</v>
      </c>
      <c r="R10" s="131"/>
      <c r="S10" s="122"/>
      <c r="T10" s="121">
        <v>877.1</v>
      </c>
    </row>
    <row r="11" spans="1:20" ht="52.2" x14ac:dyDescent="0.3">
      <c r="A11" s="123">
        <v>8</v>
      </c>
      <c r="B11" s="113" t="s">
        <v>3190</v>
      </c>
      <c r="C11" s="114" t="s">
        <v>3191</v>
      </c>
      <c r="D11" s="114" t="s">
        <v>3192</v>
      </c>
      <c r="E11" s="114" t="s">
        <v>3193</v>
      </c>
      <c r="F11" s="114" t="s">
        <v>3194</v>
      </c>
      <c r="G11" s="124" t="s">
        <v>3171</v>
      </c>
      <c r="H11" s="112"/>
      <c r="I11" s="113" t="s">
        <v>27</v>
      </c>
      <c r="J11" s="113"/>
      <c r="K11" s="112">
        <v>1</v>
      </c>
      <c r="L11" s="118"/>
      <c r="M11" s="112">
        <v>1</v>
      </c>
      <c r="N11" s="112"/>
      <c r="O11" s="113"/>
      <c r="P11" s="110">
        <v>264.36</v>
      </c>
      <c r="Q11" s="111">
        <v>612.74</v>
      </c>
      <c r="R11" s="131"/>
      <c r="S11" s="122"/>
      <c r="T11" s="121">
        <v>877.1</v>
      </c>
    </row>
    <row r="12" spans="1:20" ht="52.2" x14ac:dyDescent="0.3">
      <c r="A12" s="123">
        <v>9</v>
      </c>
      <c r="B12" s="113" t="s">
        <v>3195</v>
      </c>
      <c r="C12" s="114" t="s">
        <v>3196</v>
      </c>
      <c r="D12" s="114" t="s">
        <v>3192</v>
      </c>
      <c r="E12" s="114" t="s">
        <v>3197</v>
      </c>
      <c r="F12" s="114" t="s">
        <v>3198</v>
      </c>
      <c r="G12" s="124" t="s">
        <v>3199</v>
      </c>
      <c r="H12" s="112"/>
      <c r="I12" s="113" t="s">
        <v>27</v>
      </c>
      <c r="J12" s="113"/>
      <c r="K12" s="112">
        <v>2</v>
      </c>
      <c r="L12" s="118">
        <v>2</v>
      </c>
      <c r="M12" s="112"/>
      <c r="N12" s="115"/>
      <c r="O12" s="113"/>
      <c r="P12" s="110">
        <v>264.36</v>
      </c>
      <c r="Q12" s="111">
        <v>1225.48</v>
      </c>
      <c r="R12" s="131"/>
      <c r="S12" s="122"/>
      <c r="T12" s="121">
        <v>1489.84</v>
      </c>
    </row>
    <row r="13" spans="1:20" ht="62.4" x14ac:dyDescent="0.3">
      <c r="A13" s="123">
        <v>10</v>
      </c>
      <c r="B13" s="113" t="s">
        <v>3200</v>
      </c>
      <c r="C13" s="114" t="s">
        <v>3201</v>
      </c>
      <c r="D13" s="114" t="s">
        <v>3192</v>
      </c>
      <c r="E13" s="114" t="s">
        <v>3202</v>
      </c>
      <c r="F13" s="114" t="s">
        <v>3203</v>
      </c>
      <c r="G13" s="124">
        <v>80001410879</v>
      </c>
      <c r="H13" s="112"/>
      <c r="I13" s="113" t="s">
        <v>27</v>
      </c>
      <c r="J13" s="113"/>
      <c r="K13" s="112">
        <v>1</v>
      </c>
      <c r="L13" s="125">
        <v>1</v>
      </c>
      <c r="M13" s="112"/>
      <c r="N13" s="112"/>
      <c r="O13" s="126"/>
      <c r="P13" s="110">
        <v>264.36</v>
      </c>
      <c r="Q13" s="111">
        <v>612.74</v>
      </c>
      <c r="R13" s="131"/>
      <c r="S13" s="122"/>
      <c r="T13" s="121">
        <v>877.1</v>
      </c>
    </row>
    <row r="14" spans="1:20" ht="42" x14ac:dyDescent="0.3">
      <c r="A14" s="123">
        <v>11</v>
      </c>
      <c r="B14" s="113" t="s">
        <v>3204</v>
      </c>
      <c r="C14" s="114" t="s">
        <v>3205</v>
      </c>
      <c r="D14" s="114" t="s">
        <v>3192</v>
      </c>
      <c r="E14" s="114" t="s">
        <v>3206</v>
      </c>
      <c r="F14" s="114" t="s">
        <v>3207</v>
      </c>
      <c r="G14" s="124" t="s">
        <v>3208</v>
      </c>
      <c r="H14" s="112"/>
      <c r="I14" s="113" t="s">
        <v>27</v>
      </c>
      <c r="J14" s="113"/>
      <c r="K14" s="112">
        <v>1</v>
      </c>
      <c r="L14" s="125">
        <v>1</v>
      </c>
      <c r="M14" s="112"/>
      <c r="N14" s="112"/>
      <c r="O14" s="126"/>
      <c r="P14" s="110">
        <v>264.36</v>
      </c>
      <c r="Q14" s="111">
        <v>612.74</v>
      </c>
      <c r="R14" s="131"/>
      <c r="S14" s="122"/>
      <c r="T14" s="121">
        <v>877.1</v>
      </c>
    </row>
    <row r="15" spans="1:20" ht="31.8" x14ac:dyDescent="0.3">
      <c r="A15" s="123">
        <v>12</v>
      </c>
      <c r="B15" s="113" t="s">
        <v>3209</v>
      </c>
      <c r="C15" s="114" t="s">
        <v>3210</v>
      </c>
      <c r="D15" s="114" t="s">
        <v>3211</v>
      </c>
      <c r="E15" s="114" t="s">
        <v>3212</v>
      </c>
      <c r="F15" s="114" t="s">
        <v>3213</v>
      </c>
      <c r="G15" s="124" t="s">
        <v>3214</v>
      </c>
      <c r="H15" s="112"/>
      <c r="I15" s="113" t="s">
        <v>27</v>
      </c>
      <c r="J15" s="113"/>
      <c r="K15" s="112">
        <v>2</v>
      </c>
      <c r="L15" s="118">
        <v>2</v>
      </c>
      <c r="M15" s="112"/>
      <c r="N15" s="112"/>
      <c r="O15" s="113"/>
      <c r="P15" s="110">
        <v>264.36</v>
      </c>
      <c r="Q15" s="111">
        <v>1225.48</v>
      </c>
      <c r="R15" s="131"/>
      <c r="S15" s="122"/>
      <c r="T15" s="121">
        <v>1489.84</v>
      </c>
    </row>
    <row r="16" spans="1:20" ht="52.2" x14ac:dyDescent="0.3">
      <c r="A16" s="123">
        <v>13</v>
      </c>
      <c r="B16" s="113" t="s">
        <v>3215</v>
      </c>
      <c r="C16" s="114" t="s">
        <v>3216</v>
      </c>
      <c r="D16" s="114" t="s">
        <v>3211</v>
      </c>
      <c r="E16" s="114" t="s">
        <v>3217</v>
      </c>
      <c r="F16" s="114" t="s">
        <v>3218</v>
      </c>
      <c r="G16" s="124" t="s">
        <v>1469</v>
      </c>
      <c r="H16" s="112"/>
      <c r="I16" s="113" t="s">
        <v>27</v>
      </c>
      <c r="J16" s="113"/>
      <c r="K16" s="112">
        <v>2</v>
      </c>
      <c r="L16" s="118">
        <v>2</v>
      </c>
      <c r="M16" s="112"/>
      <c r="N16" s="112"/>
      <c r="O16" s="113"/>
      <c r="P16" s="110">
        <v>264.36</v>
      </c>
      <c r="Q16" s="111">
        <v>1225.48</v>
      </c>
      <c r="R16" s="131"/>
      <c r="S16" s="122"/>
      <c r="T16" s="121">
        <v>1489.84</v>
      </c>
    </row>
    <row r="17" spans="1:20" ht="42" x14ac:dyDescent="0.3">
      <c r="A17" s="123">
        <v>14</v>
      </c>
      <c r="B17" s="113" t="s">
        <v>3219</v>
      </c>
      <c r="C17" s="114" t="s">
        <v>2118</v>
      </c>
      <c r="D17" s="114" t="s">
        <v>3211</v>
      </c>
      <c r="E17" s="114" t="s">
        <v>3220</v>
      </c>
      <c r="F17" s="114" t="s">
        <v>3221</v>
      </c>
      <c r="G17" s="124" t="s">
        <v>3222</v>
      </c>
      <c r="H17" s="112"/>
      <c r="I17" s="113" t="s">
        <v>27</v>
      </c>
      <c r="J17" s="113"/>
      <c r="K17" s="112">
        <v>1</v>
      </c>
      <c r="L17" s="120">
        <v>1</v>
      </c>
      <c r="M17" s="112"/>
      <c r="N17" s="112"/>
      <c r="O17" s="126"/>
      <c r="P17" s="110">
        <v>264.36</v>
      </c>
      <c r="Q17" s="111">
        <v>612.74</v>
      </c>
      <c r="R17" s="131"/>
      <c r="S17" s="122"/>
      <c r="T17" s="121">
        <v>877.1</v>
      </c>
    </row>
    <row r="18" spans="1:20" ht="52.2" x14ac:dyDescent="0.3">
      <c r="A18" s="123">
        <v>15</v>
      </c>
      <c r="B18" s="113" t="s">
        <v>3223</v>
      </c>
      <c r="C18" s="114" t="s">
        <v>3224</v>
      </c>
      <c r="D18" s="114" t="s">
        <v>3211</v>
      </c>
      <c r="E18" s="114" t="s">
        <v>3225</v>
      </c>
      <c r="F18" s="114" t="s">
        <v>3226</v>
      </c>
      <c r="G18" s="124" t="s">
        <v>3227</v>
      </c>
      <c r="H18" s="112"/>
      <c r="I18" s="113" t="s">
        <v>27</v>
      </c>
      <c r="J18" s="113"/>
      <c r="K18" s="112">
        <v>1</v>
      </c>
      <c r="L18" s="125">
        <v>1</v>
      </c>
      <c r="M18" s="112"/>
      <c r="N18" s="112"/>
      <c r="O18" s="126"/>
      <c r="P18" s="110">
        <v>264.36</v>
      </c>
      <c r="Q18" s="111">
        <v>612.74</v>
      </c>
      <c r="R18" s="131"/>
      <c r="S18" s="122"/>
      <c r="T18" s="121">
        <v>877.1</v>
      </c>
    </row>
    <row r="19" spans="1:20" ht="31.8" x14ac:dyDescent="0.3">
      <c r="A19" s="123">
        <v>16</v>
      </c>
      <c r="B19" s="113" t="s">
        <v>3228</v>
      </c>
      <c r="C19" s="114" t="s">
        <v>3229</v>
      </c>
      <c r="D19" s="114" t="s">
        <v>3230</v>
      </c>
      <c r="E19" s="114" t="s">
        <v>3231</v>
      </c>
      <c r="F19" s="114" t="s">
        <v>3232</v>
      </c>
      <c r="G19" s="124" t="s">
        <v>3233</v>
      </c>
      <c r="H19" s="112"/>
      <c r="I19" s="113" t="s">
        <v>28</v>
      </c>
      <c r="J19" s="113"/>
      <c r="K19" s="112">
        <v>1</v>
      </c>
      <c r="L19" s="125"/>
      <c r="M19" s="112">
        <v>1</v>
      </c>
      <c r="N19" s="112"/>
      <c r="O19" s="126"/>
      <c r="P19" s="110">
        <v>264.36</v>
      </c>
      <c r="Q19" s="111">
        <v>0</v>
      </c>
      <c r="R19" s="131"/>
      <c r="S19" s="122"/>
      <c r="T19" s="121">
        <v>264.36</v>
      </c>
    </row>
    <row r="20" spans="1:20" ht="42" x14ac:dyDescent="0.3">
      <c r="A20" s="123">
        <v>17</v>
      </c>
      <c r="B20" s="113" t="s">
        <v>3234</v>
      </c>
      <c r="C20" s="114" t="s">
        <v>3235</v>
      </c>
      <c r="D20" s="114" t="s">
        <v>3230</v>
      </c>
      <c r="E20" s="114" t="s">
        <v>3236</v>
      </c>
      <c r="F20" s="114" t="s">
        <v>3237</v>
      </c>
      <c r="G20" s="124">
        <v>90007900880</v>
      </c>
      <c r="H20" s="112"/>
      <c r="I20" s="113" t="s">
        <v>27</v>
      </c>
      <c r="J20" s="113"/>
      <c r="K20" s="112">
        <v>3</v>
      </c>
      <c r="L20" s="118">
        <v>3</v>
      </c>
      <c r="M20" s="112"/>
      <c r="N20" s="112"/>
      <c r="O20" s="113"/>
      <c r="P20" s="110">
        <v>264.36</v>
      </c>
      <c r="Q20" s="111">
        <v>1838.22</v>
      </c>
      <c r="R20" s="131"/>
      <c r="S20" s="122"/>
      <c r="T20" s="121">
        <v>2102.58</v>
      </c>
    </row>
    <row r="21" spans="1:20" ht="42" x14ac:dyDescent="0.3">
      <c r="A21" s="123">
        <v>18</v>
      </c>
      <c r="B21" s="113" t="s">
        <v>3238</v>
      </c>
      <c r="C21" s="114" t="s">
        <v>1866</v>
      </c>
      <c r="D21" s="114" t="s">
        <v>3230</v>
      </c>
      <c r="E21" s="114" t="s">
        <v>3239</v>
      </c>
      <c r="F21" s="114" t="s">
        <v>3240</v>
      </c>
      <c r="G21" s="124" t="s">
        <v>3241</v>
      </c>
      <c r="H21" s="112"/>
      <c r="I21" s="113" t="s">
        <v>27</v>
      </c>
      <c r="J21" s="113"/>
      <c r="K21" s="112">
        <v>2</v>
      </c>
      <c r="L21" s="118">
        <v>2</v>
      </c>
      <c r="M21" s="112"/>
      <c r="N21" s="112"/>
      <c r="O21" s="113"/>
      <c r="P21" s="110">
        <v>264.36</v>
      </c>
      <c r="Q21" s="111">
        <v>1225.48</v>
      </c>
      <c r="R21" s="131"/>
      <c r="S21" s="122"/>
      <c r="T21" s="121">
        <v>1489.84</v>
      </c>
    </row>
    <row r="22" spans="1:20" ht="52.2" x14ac:dyDescent="0.3">
      <c r="A22" s="123">
        <v>19</v>
      </c>
      <c r="B22" s="113" t="s">
        <v>3242</v>
      </c>
      <c r="C22" s="114" t="s">
        <v>3243</v>
      </c>
      <c r="D22" s="114" t="s">
        <v>3230</v>
      </c>
      <c r="E22" s="114" t="s">
        <v>3244</v>
      </c>
      <c r="F22" s="114" t="s">
        <v>3245</v>
      </c>
      <c r="G22" s="124">
        <v>97125550588</v>
      </c>
      <c r="H22" s="116"/>
      <c r="I22" s="113" t="s">
        <v>27</v>
      </c>
      <c r="J22" s="113"/>
      <c r="K22" s="116">
        <v>1</v>
      </c>
      <c r="L22" s="118"/>
      <c r="M22" s="116">
        <v>1</v>
      </c>
      <c r="N22" s="116"/>
      <c r="O22" s="113"/>
      <c r="P22" s="110">
        <v>264.36</v>
      </c>
      <c r="Q22" s="111">
        <v>612.74</v>
      </c>
      <c r="R22" s="131"/>
      <c r="S22" s="122"/>
      <c r="T22" s="121">
        <v>877.1</v>
      </c>
    </row>
    <row r="23" spans="1:20" ht="42" x14ac:dyDescent="0.3">
      <c r="A23" s="123">
        <v>20</v>
      </c>
      <c r="B23" s="113" t="s">
        <v>3246</v>
      </c>
      <c r="C23" s="114" t="s">
        <v>3247</v>
      </c>
      <c r="D23" s="114" t="s">
        <v>3230</v>
      </c>
      <c r="E23" s="114" t="s">
        <v>3248</v>
      </c>
      <c r="F23" s="114" t="s">
        <v>3249</v>
      </c>
      <c r="G23" s="124" t="s">
        <v>3250</v>
      </c>
      <c r="H23" s="112"/>
      <c r="I23" s="113" t="s">
        <v>27</v>
      </c>
      <c r="J23" s="113"/>
      <c r="K23" s="112">
        <v>2</v>
      </c>
      <c r="L23" s="118">
        <v>2</v>
      </c>
      <c r="M23" s="112"/>
      <c r="N23" s="112"/>
      <c r="O23" s="113"/>
      <c r="P23" s="110">
        <v>264.36</v>
      </c>
      <c r="Q23" s="111">
        <v>1225.48</v>
      </c>
      <c r="R23" s="131"/>
      <c r="S23" s="122"/>
      <c r="T23" s="121">
        <v>1489.84</v>
      </c>
    </row>
    <row r="24" spans="1:20" ht="31.8" x14ac:dyDescent="0.3">
      <c r="A24" s="123">
        <v>21</v>
      </c>
      <c r="B24" s="127" t="s">
        <v>3251</v>
      </c>
      <c r="C24" s="119" t="s">
        <v>3252</v>
      </c>
      <c r="D24" s="119" t="s">
        <v>3230</v>
      </c>
      <c r="E24" s="119" t="s">
        <v>3253</v>
      </c>
      <c r="F24" s="119" t="s">
        <v>3254</v>
      </c>
      <c r="G24" s="128" t="s">
        <v>3255</v>
      </c>
      <c r="H24" s="129"/>
      <c r="I24" s="127" t="s">
        <v>27</v>
      </c>
      <c r="J24" s="127"/>
      <c r="K24" s="129">
        <v>2</v>
      </c>
      <c r="L24" s="120">
        <v>2</v>
      </c>
      <c r="M24" s="129"/>
      <c r="N24" s="129"/>
      <c r="O24" s="127"/>
      <c r="P24" s="110">
        <v>264.36</v>
      </c>
      <c r="Q24" s="111">
        <v>1225.48</v>
      </c>
      <c r="R24" s="131"/>
      <c r="S24" s="122"/>
      <c r="T24" s="121">
        <v>1489.84</v>
      </c>
    </row>
    <row r="25" spans="1:20" ht="31.8" x14ac:dyDescent="0.3">
      <c r="A25" s="123">
        <v>22</v>
      </c>
      <c r="B25" s="113" t="s">
        <v>3256</v>
      </c>
      <c r="C25" s="114" t="s">
        <v>3257</v>
      </c>
      <c r="D25" s="114" t="s">
        <v>3230</v>
      </c>
      <c r="E25" s="114" t="s">
        <v>3258</v>
      </c>
      <c r="F25" s="114" t="s">
        <v>3259</v>
      </c>
      <c r="G25" s="124" t="s">
        <v>3260</v>
      </c>
      <c r="H25" s="112"/>
      <c r="I25" s="113" t="s">
        <v>27</v>
      </c>
      <c r="J25" s="113"/>
      <c r="K25" s="112">
        <v>1</v>
      </c>
      <c r="L25" s="118">
        <v>1</v>
      </c>
      <c r="M25" s="112"/>
      <c r="N25" s="112"/>
      <c r="O25" s="113"/>
      <c r="P25" s="110">
        <v>264.36</v>
      </c>
      <c r="Q25" s="111">
        <v>612.74</v>
      </c>
      <c r="R25" s="131"/>
      <c r="S25" s="122"/>
      <c r="T25" s="121">
        <v>877.1</v>
      </c>
    </row>
    <row r="26" spans="1:20" ht="52.2" x14ac:dyDescent="0.3">
      <c r="A26" s="123">
        <v>23</v>
      </c>
      <c r="B26" s="113" t="s">
        <v>3261</v>
      </c>
      <c r="C26" s="114" t="s">
        <v>3262</v>
      </c>
      <c r="D26" s="114" t="s">
        <v>3263</v>
      </c>
      <c r="E26" s="114" t="s">
        <v>3264</v>
      </c>
      <c r="F26" s="114" t="s">
        <v>3265</v>
      </c>
      <c r="G26" s="124" t="s">
        <v>3250</v>
      </c>
      <c r="H26" s="112"/>
      <c r="I26" s="113" t="s">
        <v>27</v>
      </c>
      <c r="J26" s="113"/>
      <c r="K26" s="112">
        <v>1</v>
      </c>
      <c r="L26" s="118"/>
      <c r="M26" s="112">
        <v>1</v>
      </c>
      <c r="N26" s="112"/>
      <c r="O26" s="113"/>
      <c r="P26" s="110">
        <v>264.36</v>
      </c>
      <c r="Q26" s="111">
        <v>612.74</v>
      </c>
      <c r="R26" s="131"/>
      <c r="S26" s="122"/>
      <c r="T26" s="121">
        <v>877.1</v>
      </c>
    </row>
    <row r="27" spans="1:20" ht="21.6" x14ac:dyDescent="0.3">
      <c r="A27" s="123">
        <v>24</v>
      </c>
      <c r="B27" s="113" t="s">
        <v>3266</v>
      </c>
      <c r="C27" s="114" t="s">
        <v>3267</v>
      </c>
      <c r="D27" s="114" t="s">
        <v>3263</v>
      </c>
      <c r="E27" s="114" t="s">
        <v>3268</v>
      </c>
      <c r="F27" s="114" t="s">
        <v>3269</v>
      </c>
      <c r="G27" s="124" t="s">
        <v>3270</v>
      </c>
      <c r="H27" s="112"/>
      <c r="I27" s="113" t="s">
        <v>27</v>
      </c>
      <c r="J27" s="113"/>
      <c r="K27" s="112">
        <v>1</v>
      </c>
      <c r="L27" s="125">
        <v>1</v>
      </c>
      <c r="M27" s="112"/>
      <c r="N27" s="112"/>
      <c r="O27" s="126"/>
      <c r="P27" s="110">
        <v>264.36</v>
      </c>
      <c r="Q27" s="111">
        <v>612.74</v>
      </c>
      <c r="R27" s="131"/>
      <c r="S27" s="122"/>
      <c r="T27" s="121">
        <v>877.1</v>
      </c>
    </row>
    <row r="28" spans="1:20" ht="52.2" x14ac:dyDescent="0.3">
      <c r="A28" s="123">
        <v>25</v>
      </c>
      <c r="B28" s="113" t="s">
        <v>3271</v>
      </c>
      <c r="C28" s="114" t="s">
        <v>3272</v>
      </c>
      <c r="D28" s="114" t="s">
        <v>3263</v>
      </c>
      <c r="E28" s="114" t="s">
        <v>3273</v>
      </c>
      <c r="F28" s="114" t="s">
        <v>3274</v>
      </c>
      <c r="G28" s="124">
        <v>97125550588</v>
      </c>
      <c r="H28" s="112"/>
      <c r="I28" s="113" t="s">
        <v>27</v>
      </c>
      <c r="J28" s="113"/>
      <c r="K28" s="112">
        <v>2</v>
      </c>
      <c r="L28" s="118">
        <v>2</v>
      </c>
      <c r="M28" s="112"/>
      <c r="N28" s="112"/>
      <c r="O28" s="113"/>
      <c r="P28" s="110">
        <v>264.36</v>
      </c>
      <c r="Q28" s="111">
        <v>1225.48</v>
      </c>
      <c r="R28" s="131"/>
      <c r="S28" s="122"/>
      <c r="T28" s="121">
        <v>1489.84</v>
      </c>
    </row>
    <row r="29" spans="1:20" ht="42" x14ac:dyDescent="0.3">
      <c r="A29" s="123">
        <v>26</v>
      </c>
      <c r="B29" s="127" t="s">
        <v>3275</v>
      </c>
      <c r="C29" s="119" t="s">
        <v>3276</v>
      </c>
      <c r="D29" s="119" t="s">
        <v>3263</v>
      </c>
      <c r="E29" s="119" t="s">
        <v>3277</v>
      </c>
      <c r="F29" s="119" t="s">
        <v>3278</v>
      </c>
      <c r="G29" s="128" t="s">
        <v>3279</v>
      </c>
      <c r="H29" s="129"/>
      <c r="I29" s="127" t="s">
        <v>27</v>
      </c>
      <c r="J29" s="127"/>
      <c r="K29" s="129">
        <v>2</v>
      </c>
      <c r="L29" s="120">
        <v>1</v>
      </c>
      <c r="M29" s="129">
        <v>1</v>
      </c>
      <c r="N29" s="129"/>
      <c r="O29" s="127"/>
      <c r="P29" s="110">
        <v>264.36</v>
      </c>
      <c r="Q29" s="111">
        <v>612.74</v>
      </c>
      <c r="R29" s="131"/>
      <c r="S29" s="122"/>
      <c r="T29" s="121">
        <v>877.1</v>
      </c>
    </row>
    <row r="30" spans="1:20" ht="62.4" x14ac:dyDescent="0.3">
      <c r="A30" s="123">
        <v>27</v>
      </c>
      <c r="B30" s="127" t="s">
        <v>3280</v>
      </c>
      <c r="C30" s="119" t="s">
        <v>3281</v>
      </c>
      <c r="D30" s="119" t="s">
        <v>3263</v>
      </c>
      <c r="E30" s="119" t="s">
        <v>3282</v>
      </c>
      <c r="F30" s="119" t="s">
        <v>3283</v>
      </c>
      <c r="G30" s="128" t="s">
        <v>3284</v>
      </c>
      <c r="H30" s="129"/>
      <c r="I30" s="127" t="s">
        <v>27</v>
      </c>
      <c r="J30" s="127"/>
      <c r="K30" s="129">
        <v>1</v>
      </c>
      <c r="L30" s="120">
        <v>1</v>
      </c>
      <c r="M30" s="129"/>
      <c r="N30" s="129"/>
      <c r="O30" s="127"/>
      <c r="P30" s="110">
        <v>264.36</v>
      </c>
      <c r="Q30" s="111">
        <v>612.74</v>
      </c>
      <c r="R30" s="131"/>
      <c r="S30" s="122"/>
      <c r="T30" s="121">
        <v>877.1</v>
      </c>
    </row>
    <row r="31" spans="1:20" ht="42" x14ac:dyDescent="0.3">
      <c r="A31" s="123">
        <v>28</v>
      </c>
      <c r="B31" s="113" t="s">
        <v>3285</v>
      </c>
      <c r="C31" s="114" t="s">
        <v>3286</v>
      </c>
      <c r="D31" s="114" t="s">
        <v>3287</v>
      </c>
      <c r="E31" s="114" t="s">
        <v>3288</v>
      </c>
      <c r="F31" s="114" t="s">
        <v>3289</v>
      </c>
      <c r="G31" s="124" t="s">
        <v>3290</v>
      </c>
      <c r="H31" s="112"/>
      <c r="I31" s="113" t="s">
        <v>27</v>
      </c>
      <c r="J31" s="113"/>
      <c r="K31" s="112">
        <v>1</v>
      </c>
      <c r="L31" s="118">
        <v>1</v>
      </c>
      <c r="M31" s="112"/>
      <c r="N31" s="112"/>
      <c r="O31" s="113"/>
      <c r="P31" s="110">
        <v>264.36</v>
      </c>
      <c r="Q31" s="111">
        <v>612.74</v>
      </c>
      <c r="R31" s="131"/>
      <c r="S31" s="122"/>
      <c r="T31" s="121">
        <v>877.1</v>
      </c>
    </row>
    <row r="32" spans="1:20" ht="62.4" x14ac:dyDescent="0.3">
      <c r="A32" s="123">
        <v>29</v>
      </c>
      <c r="B32" s="113" t="s">
        <v>3291</v>
      </c>
      <c r="C32" s="114" t="s">
        <v>3292</v>
      </c>
      <c r="D32" s="114" t="s">
        <v>3293</v>
      </c>
      <c r="E32" s="114" t="s">
        <v>3294</v>
      </c>
      <c r="F32" s="114" t="s">
        <v>3295</v>
      </c>
      <c r="G32" s="124" t="s">
        <v>3296</v>
      </c>
      <c r="H32" s="112"/>
      <c r="I32" s="113" t="s">
        <v>27</v>
      </c>
      <c r="J32" s="113"/>
      <c r="K32" s="112">
        <v>3</v>
      </c>
      <c r="L32" s="118">
        <v>3</v>
      </c>
      <c r="M32" s="112"/>
      <c r="N32" s="112"/>
      <c r="O32" s="113"/>
      <c r="P32" s="110">
        <v>264.36</v>
      </c>
      <c r="Q32" s="111">
        <v>1838.22</v>
      </c>
      <c r="R32" s="131"/>
      <c r="S32" s="122"/>
      <c r="T32" s="121">
        <v>2102.58</v>
      </c>
    </row>
    <row r="33" spans="1:20" ht="31.8" x14ac:dyDescent="0.3">
      <c r="A33" s="123">
        <v>30</v>
      </c>
      <c r="B33" s="113" t="s">
        <v>3297</v>
      </c>
      <c r="C33" s="114" t="s">
        <v>3298</v>
      </c>
      <c r="D33" s="114" t="s">
        <v>3293</v>
      </c>
      <c r="E33" s="114" t="s">
        <v>3299</v>
      </c>
      <c r="F33" s="114" t="s">
        <v>3300</v>
      </c>
      <c r="G33" s="124" t="s">
        <v>3301</v>
      </c>
      <c r="H33" s="116"/>
      <c r="I33" s="113" t="s">
        <v>27</v>
      </c>
      <c r="J33" s="113"/>
      <c r="K33" s="116">
        <v>2</v>
      </c>
      <c r="L33" s="118">
        <v>2</v>
      </c>
      <c r="M33" s="116"/>
      <c r="N33" s="116"/>
      <c r="O33" s="113"/>
      <c r="P33" s="110">
        <v>264.36</v>
      </c>
      <c r="Q33" s="111">
        <v>1225.48</v>
      </c>
      <c r="R33" s="133"/>
      <c r="S33" s="122"/>
      <c r="T33" s="121">
        <v>1489.84</v>
      </c>
    </row>
    <row r="34" spans="1:20" ht="31.8" x14ac:dyDescent="0.3">
      <c r="A34" s="123">
        <v>31</v>
      </c>
      <c r="B34" s="113" t="s">
        <v>3302</v>
      </c>
      <c r="C34" s="114" t="s">
        <v>1956</v>
      </c>
      <c r="D34" s="114" t="s">
        <v>3293</v>
      </c>
      <c r="E34" s="114" t="s">
        <v>3303</v>
      </c>
      <c r="F34" s="114" t="s">
        <v>3304</v>
      </c>
      <c r="G34" s="124" t="s">
        <v>3305</v>
      </c>
      <c r="H34" s="112"/>
      <c r="I34" s="113" t="s">
        <v>27</v>
      </c>
      <c r="J34" s="113"/>
      <c r="K34" s="112">
        <v>3</v>
      </c>
      <c r="L34" s="125">
        <v>3</v>
      </c>
      <c r="M34" s="112"/>
      <c r="N34" s="112"/>
      <c r="O34" s="126"/>
      <c r="P34" s="110">
        <v>264.36</v>
      </c>
      <c r="Q34" s="111">
        <v>1838.22</v>
      </c>
      <c r="R34" s="131"/>
      <c r="S34" s="122"/>
      <c r="T34" s="121">
        <v>2102.58</v>
      </c>
    </row>
    <row r="35" spans="1:20" ht="52.2" x14ac:dyDescent="0.3">
      <c r="A35" s="123">
        <v>32</v>
      </c>
      <c r="B35" s="113" t="s">
        <v>3306</v>
      </c>
      <c r="C35" s="114" t="s">
        <v>3307</v>
      </c>
      <c r="D35" s="114" t="s">
        <v>3293</v>
      </c>
      <c r="E35" s="114" t="s">
        <v>3308</v>
      </c>
      <c r="F35" s="114" t="s">
        <v>3309</v>
      </c>
      <c r="G35" s="124" t="s">
        <v>3310</v>
      </c>
      <c r="H35" s="116"/>
      <c r="I35" s="113" t="s">
        <v>27</v>
      </c>
      <c r="J35" s="113"/>
      <c r="K35" s="116">
        <v>1</v>
      </c>
      <c r="L35" s="118">
        <v>1</v>
      </c>
      <c r="M35" s="116"/>
      <c r="N35" s="116"/>
      <c r="O35" s="113"/>
      <c r="P35" s="110">
        <v>264.36</v>
      </c>
      <c r="Q35" s="111">
        <v>612.74</v>
      </c>
      <c r="R35" s="131"/>
      <c r="S35" s="122"/>
      <c r="T35" s="121">
        <v>877.1</v>
      </c>
    </row>
    <row r="36" spans="1:20" ht="31.8" x14ac:dyDescent="0.3">
      <c r="A36" s="123">
        <v>33</v>
      </c>
      <c r="B36" s="113" t="s">
        <v>3311</v>
      </c>
      <c r="C36" s="114" t="s">
        <v>3312</v>
      </c>
      <c r="D36" s="114" t="s">
        <v>3293</v>
      </c>
      <c r="E36" s="114" t="s">
        <v>3313</v>
      </c>
      <c r="F36" s="114" t="s">
        <v>3314</v>
      </c>
      <c r="G36" s="124" t="s">
        <v>3315</v>
      </c>
      <c r="H36" s="112"/>
      <c r="I36" s="113" t="s">
        <v>27</v>
      </c>
      <c r="J36" s="113"/>
      <c r="K36" s="112">
        <v>1</v>
      </c>
      <c r="L36" s="125">
        <v>1</v>
      </c>
      <c r="M36" s="112"/>
      <c r="N36" s="112"/>
      <c r="O36" s="126"/>
      <c r="P36" s="110">
        <v>264.36</v>
      </c>
      <c r="Q36" s="111">
        <v>612.74</v>
      </c>
      <c r="R36" s="131"/>
      <c r="S36" s="122"/>
      <c r="T36" s="121">
        <v>877.1</v>
      </c>
    </row>
    <row r="37" spans="1:20" ht="42" x14ac:dyDescent="0.3">
      <c r="A37" s="123">
        <v>34</v>
      </c>
      <c r="B37" s="113" t="s">
        <v>3316</v>
      </c>
      <c r="C37" s="114" t="s">
        <v>3317</v>
      </c>
      <c r="D37" s="114" t="s">
        <v>3318</v>
      </c>
      <c r="E37" s="114" t="s">
        <v>3319</v>
      </c>
      <c r="F37" s="114" t="s">
        <v>718</v>
      </c>
      <c r="G37" s="124" t="s">
        <v>719</v>
      </c>
      <c r="H37" s="112"/>
      <c r="I37" s="113" t="s">
        <v>27</v>
      </c>
      <c r="J37" s="113"/>
      <c r="K37" s="112">
        <v>1</v>
      </c>
      <c r="L37" s="118">
        <v>1</v>
      </c>
      <c r="M37" s="112"/>
      <c r="N37" s="112"/>
      <c r="O37" s="113"/>
      <c r="P37" s="110">
        <v>264.36</v>
      </c>
      <c r="Q37" s="111">
        <v>612.74</v>
      </c>
      <c r="R37" s="131"/>
      <c r="S37" s="122"/>
      <c r="T37" s="121">
        <v>877.1</v>
      </c>
    </row>
    <row r="38" spans="1:20" ht="42" x14ac:dyDescent="0.3">
      <c r="A38" s="130">
        <v>35</v>
      </c>
      <c r="B38" s="113" t="s">
        <v>3320</v>
      </c>
      <c r="C38" s="114" t="s">
        <v>283</v>
      </c>
      <c r="D38" s="114" t="s">
        <v>3318</v>
      </c>
      <c r="E38" s="114" t="s">
        <v>3321</v>
      </c>
      <c r="F38" s="114" t="s">
        <v>3322</v>
      </c>
      <c r="G38" s="124" t="s">
        <v>3323</v>
      </c>
      <c r="H38" s="112"/>
      <c r="I38" s="113" t="s">
        <v>27</v>
      </c>
      <c r="J38" s="113"/>
      <c r="K38" s="112">
        <v>3</v>
      </c>
      <c r="L38" s="118">
        <v>3</v>
      </c>
      <c r="M38" s="112"/>
      <c r="N38" s="112"/>
      <c r="O38" s="113"/>
      <c r="P38" s="110">
        <v>264.36</v>
      </c>
      <c r="Q38" s="111">
        <v>1838.22</v>
      </c>
      <c r="R38" s="131"/>
      <c r="S38" s="122"/>
      <c r="T38" s="121">
        <v>2102.58</v>
      </c>
    </row>
    <row r="39" spans="1:20" ht="21.6" x14ac:dyDescent="0.3">
      <c r="A39" s="123">
        <v>36</v>
      </c>
      <c r="B39" s="113" t="s">
        <v>3324</v>
      </c>
      <c r="C39" s="114" t="s">
        <v>3325</v>
      </c>
      <c r="D39" s="114" t="s">
        <v>3293</v>
      </c>
      <c r="E39" s="114" t="s">
        <v>3326</v>
      </c>
      <c r="F39" s="114" t="s">
        <v>3325</v>
      </c>
      <c r="G39" s="124">
        <v>91015770885</v>
      </c>
      <c r="H39" s="112"/>
      <c r="I39" s="113" t="s">
        <v>27</v>
      </c>
      <c r="J39" s="113"/>
      <c r="K39" s="112">
        <v>1</v>
      </c>
      <c r="L39" s="118">
        <v>1</v>
      </c>
      <c r="M39" s="112"/>
      <c r="N39" s="115" t="s">
        <v>3327</v>
      </c>
      <c r="O39" s="113"/>
      <c r="P39" s="110">
        <v>264.36</v>
      </c>
      <c r="Q39" s="111">
        <v>612.74</v>
      </c>
      <c r="R39" s="131"/>
      <c r="S39" s="122"/>
      <c r="T39" s="121">
        <v>877.1</v>
      </c>
    </row>
    <row r="40" spans="1:20" ht="21.6" x14ac:dyDescent="0.3">
      <c r="A40" s="117">
        <v>37</v>
      </c>
      <c r="B40" s="113" t="s">
        <v>3328</v>
      </c>
      <c r="C40" s="114" t="s">
        <v>3325</v>
      </c>
      <c r="D40" s="114" t="s">
        <v>3287</v>
      </c>
      <c r="E40" s="114" t="s">
        <v>3329</v>
      </c>
      <c r="F40" s="114" t="s">
        <v>3325</v>
      </c>
      <c r="G40" s="124">
        <v>92020770886</v>
      </c>
      <c r="H40" s="112"/>
      <c r="I40" s="113" t="s">
        <v>27</v>
      </c>
      <c r="J40" s="113"/>
      <c r="K40" s="112">
        <v>1</v>
      </c>
      <c r="L40" s="118"/>
      <c r="M40" s="112">
        <v>1</v>
      </c>
      <c r="N40" s="115" t="s">
        <v>3330</v>
      </c>
      <c r="O40" s="113"/>
      <c r="P40" s="110">
        <v>264.36</v>
      </c>
      <c r="Q40" s="111">
        <v>612.74</v>
      </c>
      <c r="R40" s="131"/>
      <c r="S40" s="122"/>
      <c r="T40" s="121">
        <v>877.1</v>
      </c>
    </row>
    <row r="41" spans="1:20" ht="31.8" x14ac:dyDescent="0.3">
      <c r="A41" s="123">
        <v>38</v>
      </c>
      <c r="B41" s="113" t="s">
        <v>3331</v>
      </c>
      <c r="C41" s="114" t="s">
        <v>3325</v>
      </c>
      <c r="D41" s="114" t="s">
        <v>3263</v>
      </c>
      <c r="E41" s="114" t="s">
        <v>3332</v>
      </c>
      <c r="F41" s="114" t="s">
        <v>3325</v>
      </c>
      <c r="G41" s="124">
        <v>90012220886</v>
      </c>
      <c r="H41" s="112"/>
      <c r="I41" s="113" t="s">
        <v>27</v>
      </c>
      <c r="J41" s="113"/>
      <c r="K41" s="112">
        <v>1</v>
      </c>
      <c r="L41" s="118">
        <v>1</v>
      </c>
      <c r="M41" s="112"/>
      <c r="N41" s="115" t="s">
        <v>3327</v>
      </c>
      <c r="O41" s="113"/>
      <c r="P41" s="110">
        <v>264.36</v>
      </c>
      <c r="Q41" s="111">
        <v>612.74</v>
      </c>
      <c r="R41" s="131"/>
      <c r="S41" s="122"/>
      <c r="T41" s="121">
        <v>877.1</v>
      </c>
    </row>
    <row r="42" spans="1:20" ht="31.8" x14ac:dyDescent="0.3">
      <c r="A42" s="123">
        <v>39</v>
      </c>
      <c r="B42" s="113" t="s">
        <v>3333</v>
      </c>
      <c r="C42" s="114" t="s">
        <v>3325</v>
      </c>
      <c r="D42" s="114" t="s">
        <v>3318</v>
      </c>
      <c r="E42" s="114" t="s">
        <v>3334</v>
      </c>
      <c r="F42" s="114" t="s">
        <v>3325</v>
      </c>
      <c r="G42" s="124">
        <v>91007950883</v>
      </c>
      <c r="H42" s="112"/>
      <c r="I42" s="113" t="s">
        <v>27</v>
      </c>
      <c r="J42" s="113"/>
      <c r="K42" s="112">
        <v>1</v>
      </c>
      <c r="L42" s="118">
        <v>1</v>
      </c>
      <c r="M42" s="112"/>
      <c r="N42" s="115" t="s">
        <v>3330</v>
      </c>
      <c r="O42" s="113"/>
      <c r="P42" s="110">
        <v>264.36</v>
      </c>
      <c r="Q42" s="111">
        <v>612.74</v>
      </c>
      <c r="R42" s="131"/>
      <c r="S42" s="122"/>
      <c r="T42" s="121">
        <v>877.1</v>
      </c>
    </row>
  </sheetData>
  <mergeCells count="2">
    <mergeCell ref="A1:T1"/>
    <mergeCell ref="A2:T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>
      <selection activeCell="Y4" sqref="Y4"/>
    </sheetView>
  </sheetViews>
  <sheetFormatPr defaultRowHeight="14.4" x14ac:dyDescent="0.3"/>
  <cols>
    <col min="1" max="1" width="6.109375" customWidth="1"/>
    <col min="3" max="3" width="11.44140625" bestFit="1" customWidth="1"/>
    <col min="6" max="6" width="8.88671875" customWidth="1"/>
    <col min="8" max="8" width="15.33203125" bestFit="1" customWidth="1"/>
  </cols>
  <sheetData>
    <row r="1" spans="1:20" x14ac:dyDescent="0.3">
      <c r="A1" s="234" t="s">
        <v>3913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6"/>
    </row>
    <row r="2" spans="1:20" x14ac:dyDescent="0.3">
      <c r="A2" s="237" t="s">
        <v>3914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1:20" ht="75.599999999999994" x14ac:dyDescent="0.3">
      <c r="A3" s="141" t="s">
        <v>0</v>
      </c>
      <c r="B3" s="142" t="s">
        <v>1</v>
      </c>
      <c r="C3" s="141" t="s">
        <v>2</v>
      </c>
      <c r="D3" s="141" t="s">
        <v>3</v>
      </c>
      <c r="E3" s="141" t="s">
        <v>4</v>
      </c>
      <c r="F3" s="143" t="s">
        <v>5</v>
      </c>
      <c r="G3" s="144" t="s">
        <v>6</v>
      </c>
      <c r="H3" s="141" t="s">
        <v>7</v>
      </c>
      <c r="I3" s="142" t="s">
        <v>8</v>
      </c>
      <c r="J3" s="142" t="s">
        <v>3335</v>
      </c>
      <c r="K3" s="143" t="s">
        <v>10</v>
      </c>
      <c r="L3" s="1" t="s">
        <v>11</v>
      </c>
      <c r="M3" s="146" t="s">
        <v>12</v>
      </c>
      <c r="N3" s="143" t="s">
        <v>13</v>
      </c>
      <c r="O3" s="169" t="s">
        <v>14</v>
      </c>
      <c r="P3" s="143" t="s">
        <v>15</v>
      </c>
      <c r="Q3" s="143" t="s">
        <v>16</v>
      </c>
      <c r="R3" s="146" t="s">
        <v>17</v>
      </c>
      <c r="S3" s="146" t="s">
        <v>18</v>
      </c>
      <c r="T3" s="147" t="s">
        <v>19</v>
      </c>
    </row>
    <row r="4" spans="1:20" ht="36.6" x14ac:dyDescent="0.3">
      <c r="A4" s="209">
        <v>1</v>
      </c>
      <c r="B4" s="210" t="s">
        <v>3336</v>
      </c>
      <c r="C4" s="210" t="s">
        <v>3337</v>
      </c>
      <c r="D4" s="210" t="s">
        <v>3338</v>
      </c>
      <c r="E4" s="210" t="s">
        <v>3339</v>
      </c>
      <c r="F4" s="210" t="s">
        <v>3340</v>
      </c>
      <c r="G4" s="211" t="s">
        <v>3341</v>
      </c>
      <c r="H4" s="212" t="s">
        <v>3342</v>
      </c>
      <c r="I4" s="213" t="s">
        <v>27</v>
      </c>
      <c r="J4" s="213" t="s">
        <v>3343</v>
      </c>
      <c r="K4" s="214">
        <v>1</v>
      </c>
      <c r="L4" s="215">
        <v>1</v>
      </c>
      <c r="M4" s="214"/>
      <c r="N4" s="216"/>
      <c r="O4" s="217"/>
      <c r="P4" s="204">
        <v>264.36</v>
      </c>
      <c r="Q4" s="205">
        <v>612.74</v>
      </c>
      <c r="R4" s="218"/>
      <c r="S4" s="219"/>
      <c r="T4" s="207">
        <v>877.1</v>
      </c>
    </row>
    <row r="5" spans="1:20" ht="48.6" x14ac:dyDescent="0.3">
      <c r="A5" s="220">
        <v>2</v>
      </c>
      <c r="B5" s="221" t="s">
        <v>3344</v>
      </c>
      <c r="C5" s="221" t="s">
        <v>3345</v>
      </c>
      <c r="D5" s="221" t="s">
        <v>3338</v>
      </c>
      <c r="E5" s="221" t="s">
        <v>3346</v>
      </c>
      <c r="F5" s="221" t="s">
        <v>3347</v>
      </c>
      <c r="G5" s="222" t="s">
        <v>719</v>
      </c>
      <c r="H5" s="223" t="s">
        <v>3348</v>
      </c>
      <c r="I5" s="224" t="s">
        <v>27</v>
      </c>
      <c r="J5" s="224" t="s">
        <v>3343</v>
      </c>
      <c r="K5" s="225">
        <v>1</v>
      </c>
      <c r="L5" s="226">
        <v>1</v>
      </c>
      <c r="M5" s="225"/>
      <c r="N5" s="227"/>
      <c r="O5" s="217"/>
      <c r="P5" s="204">
        <v>264.36</v>
      </c>
      <c r="Q5" s="205">
        <v>612.74</v>
      </c>
      <c r="R5" s="184"/>
      <c r="S5" s="185"/>
      <c r="T5" s="207">
        <v>877.1</v>
      </c>
    </row>
    <row r="6" spans="1:20" ht="60.6" x14ac:dyDescent="0.3">
      <c r="A6" s="220">
        <v>3</v>
      </c>
      <c r="B6" s="221" t="s">
        <v>3349</v>
      </c>
      <c r="C6" s="221" t="s">
        <v>3350</v>
      </c>
      <c r="D6" s="221" t="s">
        <v>3338</v>
      </c>
      <c r="E6" s="221" t="s">
        <v>3351</v>
      </c>
      <c r="F6" s="221" t="s">
        <v>3352</v>
      </c>
      <c r="G6" s="222" t="s">
        <v>3353</v>
      </c>
      <c r="H6" s="223" t="s">
        <v>3354</v>
      </c>
      <c r="I6" s="224" t="s">
        <v>27</v>
      </c>
      <c r="J6" s="224" t="s">
        <v>3343</v>
      </c>
      <c r="K6" s="225">
        <v>2</v>
      </c>
      <c r="L6" s="226">
        <v>2</v>
      </c>
      <c r="M6" s="225"/>
      <c r="N6" s="227"/>
      <c r="O6" s="217"/>
      <c r="P6" s="204">
        <v>264.36</v>
      </c>
      <c r="Q6" s="205">
        <v>1225.48</v>
      </c>
      <c r="R6" s="184"/>
      <c r="S6" s="185"/>
      <c r="T6" s="207">
        <v>1489.84</v>
      </c>
    </row>
    <row r="7" spans="1:20" ht="36.6" x14ac:dyDescent="0.3">
      <c r="A7" s="220">
        <v>4</v>
      </c>
      <c r="B7" s="221" t="s">
        <v>3355</v>
      </c>
      <c r="C7" s="221" t="s">
        <v>1095</v>
      </c>
      <c r="D7" s="221" t="s">
        <v>3356</v>
      </c>
      <c r="E7" s="221" t="s">
        <v>3357</v>
      </c>
      <c r="F7" s="221" t="s">
        <v>3358</v>
      </c>
      <c r="G7" s="222" t="s">
        <v>3359</v>
      </c>
      <c r="H7" s="223" t="s">
        <v>3360</v>
      </c>
      <c r="I7" s="224" t="s">
        <v>27</v>
      </c>
      <c r="J7" s="224" t="s">
        <v>3343</v>
      </c>
      <c r="K7" s="225">
        <v>2</v>
      </c>
      <c r="L7" s="226">
        <v>2</v>
      </c>
      <c r="M7" s="225"/>
      <c r="N7" s="227"/>
      <c r="O7" s="217"/>
      <c r="P7" s="204">
        <v>264.36</v>
      </c>
      <c r="Q7" s="205">
        <v>1225.48</v>
      </c>
      <c r="R7" s="184"/>
      <c r="S7" s="185"/>
      <c r="T7" s="207">
        <v>1489.84</v>
      </c>
    </row>
    <row r="8" spans="1:20" ht="60.6" x14ac:dyDescent="0.3">
      <c r="A8" s="220">
        <v>5</v>
      </c>
      <c r="B8" s="221" t="s">
        <v>3361</v>
      </c>
      <c r="C8" s="221" t="s">
        <v>3362</v>
      </c>
      <c r="D8" s="221" t="s">
        <v>3356</v>
      </c>
      <c r="E8" s="221" t="s">
        <v>3363</v>
      </c>
      <c r="F8" s="221" t="s">
        <v>3364</v>
      </c>
      <c r="G8" s="222" t="s">
        <v>3171</v>
      </c>
      <c r="H8" s="223" t="s">
        <v>3365</v>
      </c>
      <c r="I8" s="224" t="s">
        <v>27</v>
      </c>
      <c r="J8" s="224" t="s">
        <v>3343</v>
      </c>
      <c r="K8" s="225">
        <v>1</v>
      </c>
      <c r="L8" s="226">
        <v>1</v>
      </c>
      <c r="M8" s="225"/>
      <c r="N8" s="227"/>
      <c r="O8" s="217"/>
      <c r="P8" s="204">
        <v>264.36</v>
      </c>
      <c r="Q8" s="205">
        <v>612.74</v>
      </c>
      <c r="R8" s="184"/>
      <c r="S8" s="185"/>
      <c r="T8" s="207">
        <v>877.1</v>
      </c>
    </row>
    <row r="9" spans="1:20" ht="36.6" x14ac:dyDescent="0.3">
      <c r="A9" s="220">
        <v>6</v>
      </c>
      <c r="B9" s="221" t="s">
        <v>3366</v>
      </c>
      <c r="C9" s="221" t="s">
        <v>3367</v>
      </c>
      <c r="D9" s="221" t="s">
        <v>3356</v>
      </c>
      <c r="E9" s="221" t="s">
        <v>3368</v>
      </c>
      <c r="F9" s="221" t="s">
        <v>3369</v>
      </c>
      <c r="G9" s="222" t="s">
        <v>3370</v>
      </c>
      <c r="H9" s="223" t="s">
        <v>3371</v>
      </c>
      <c r="I9" s="224" t="s">
        <v>27</v>
      </c>
      <c r="J9" s="224" t="s">
        <v>3343</v>
      </c>
      <c r="K9" s="225">
        <v>2</v>
      </c>
      <c r="L9" s="226">
        <v>2</v>
      </c>
      <c r="M9" s="225"/>
      <c r="N9" s="227"/>
      <c r="O9" s="217"/>
      <c r="P9" s="204">
        <v>264.36</v>
      </c>
      <c r="Q9" s="205">
        <v>1225.48</v>
      </c>
      <c r="R9" s="184"/>
      <c r="S9" s="185"/>
      <c r="T9" s="207">
        <v>1489.84</v>
      </c>
    </row>
    <row r="10" spans="1:20" ht="84.6" x14ac:dyDescent="0.3">
      <c r="A10" s="220">
        <v>7</v>
      </c>
      <c r="B10" s="221" t="s">
        <v>3372</v>
      </c>
      <c r="C10" s="221" t="s">
        <v>3373</v>
      </c>
      <c r="D10" s="221" t="s">
        <v>3356</v>
      </c>
      <c r="E10" s="221" t="s">
        <v>3374</v>
      </c>
      <c r="F10" s="221" t="s">
        <v>3375</v>
      </c>
      <c r="G10" s="222" t="s">
        <v>3376</v>
      </c>
      <c r="H10" s="223" t="s">
        <v>3377</v>
      </c>
      <c r="I10" s="224" t="s">
        <v>27</v>
      </c>
      <c r="J10" s="224" t="s">
        <v>3343</v>
      </c>
      <c r="K10" s="225">
        <v>1</v>
      </c>
      <c r="L10" s="226">
        <v>1</v>
      </c>
      <c r="M10" s="225"/>
      <c r="N10" s="227"/>
      <c r="O10" s="217"/>
      <c r="P10" s="204">
        <v>264.36</v>
      </c>
      <c r="Q10" s="205">
        <v>612.74</v>
      </c>
      <c r="R10" s="188"/>
      <c r="S10" s="189"/>
      <c r="T10" s="207">
        <v>877.1</v>
      </c>
    </row>
    <row r="11" spans="1:20" ht="60.6" x14ac:dyDescent="0.3">
      <c r="A11" s="220">
        <v>8</v>
      </c>
      <c r="B11" s="221" t="s">
        <v>3378</v>
      </c>
      <c r="C11" s="221" t="s">
        <v>3379</v>
      </c>
      <c r="D11" s="221" t="s">
        <v>3380</v>
      </c>
      <c r="E11" s="221" t="s">
        <v>3381</v>
      </c>
      <c r="F11" s="221" t="s">
        <v>3382</v>
      </c>
      <c r="G11" s="222" t="s">
        <v>719</v>
      </c>
      <c r="H11" s="223" t="s">
        <v>3383</v>
      </c>
      <c r="I11" s="224" t="s">
        <v>27</v>
      </c>
      <c r="J11" s="224" t="s">
        <v>3343</v>
      </c>
      <c r="K11" s="225">
        <v>1</v>
      </c>
      <c r="L11" s="226">
        <v>1</v>
      </c>
      <c r="M11" s="225"/>
      <c r="N11" s="227"/>
      <c r="O11" s="217"/>
      <c r="P11" s="204">
        <v>264.36</v>
      </c>
      <c r="Q11" s="205">
        <v>612.74</v>
      </c>
      <c r="R11" s="184"/>
      <c r="S11" s="185"/>
      <c r="T11" s="207">
        <v>877.1</v>
      </c>
    </row>
    <row r="12" spans="1:20" ht="60.6" x14ac:dyDescent="0.3">
      <c r="A12" s="220">
        <v>9</v>
      </c>
      <c r="B12" s="221" t="s">
        <v>3384</v>
      </c>
      <c r="C12" s="221" t="s">
        <v>3385</v>
      </c>
      <c r="D12" s="221" t="s">
        <v>3386</v>
      </c>
      <c r="E12" s="221" t="s">
        <v>3387</v>
      </c>
      <c r="F12" s="221" t="s">
        <v>3388</v>
      </c>
      <c r="G12" s="222" t="s">
        <v>3389</v>
      </c>
      <c r="H12" s="223" t="s">
        <v>3390</v>
      </c>
      <c r="I12" s="224" t="s">
        <v>27</v>
      </c>
      <c r="J12" s="224" t="s">
        <v>3343</v>
      </c>
      <c r="K12" s="225">
        <v>2</v>
      </c>
      <c r="L12" s="226">
        <v>2</v>
      </c>
      <c r="M12" s="225"/>
      <c r="N12" s="227"/>
      <c r="O12" s="217"/>
      <c r="P12" s="204">
        <v>264.36</v>
      </c>
      <c r="Q12" s="205">
        <v>1225.48</v>
      </c>
      <c r="R12" s="184"/>
      <c r="S12" s="185"/>
      <c r="T12" s="207">
        <v>1489.84</v>
      </c>
    </row>
    <row r="13" spans="1:20" ht="60.6" x14ac:dyDescent="0.3">
      <c r="A13" s="220">
        <v>10</v>
      </c>
      <c r="B13" s="221" t="s">
        <v>3391</v>
      </c>
      <c r="C13" s="221" t="s">
        <v>469</v>
      </c>
      <c r="D13" s="221" t="s">
        <v>3386</v>
      </c>
      <c r="E13" s="221" t="s">
        <v>3392</v>
      </c>
      <c r="F13" s="221" t="s">
        <v>3393</v>
      </c>
      <c r="G13" s="222" t="s">
        <v>3394</v>
      </c>
      <c r="H13" s="228" t="s">
        <v>3395</v>
      </c>
      <c r="I13" s="224" t="s">
        <v>27</v>
      </c>
      <c r="J13" s="224" t="s">
        <v>3343</v>
      </c>
      <c r="K13" s="225">
        <v>2</v>
      </c>
      <c r="L13" s="226">
        <v>2</v>
      </c>
      <c r="M13" s="225"/>
      <c r="N13" s="227"/>
      <c r="O13" s="217"/>
      <c r="P13" s="204">
        <v>264.36</v>
      </c>
      <c r="Q13" s="205">
        <v>1225.48</v>
      </c>
      <c r="R13" s="184"/>
      <c r="S13" s="185"/>
      <c r="T13" s="207">
        <v>1489.84</v>
      </c>
    </row>
    <row r="14" spans="1:20" ht="48.6" x14ac:dyDescent="0.3">
      <c r="A14" s="220">
        <v>11</v>
      </c>
      <c r="B14" s="221" t="s">
        <v>3396</v>
      </c>
      <c r="C14" s="221" t="s">
        <v>3397</v>
      </c>
      <c r="D14" s="221" t="s">
        <v>3386</v>
      </c>
      <c r="E14" s="221" t="s">
        <v>3398</v>
      </c>
      <c r="F14" s="221" t="s">
        <v>3399</v>
      </c>
      <c r="G14" s="222" t="s">
        <v>3400</v>
      </c>
      <c r="H14" s="223" t="s">
        <v>3401</v>
      </c>
      <c r="I14" s="224" t="s">
        <v>27</v>
      </c>
      <c r="J14" s="224" t="s">
        <v>3343</v>
      </c>
      <c r="K14" s="225">
        <v>2</v>
      </c>
      <c r="L14" s="226">
        <v>2</v>
      </c>
      <c r="M14" s="225"/>
      <c r="N14" s="227"/>
      <c r="O14" s="217"/>
      <c r="P14" s="204">
        <v>264.36</v>
      </c>
      <c r="Q14" s="205">
        <v>1225.48</v>
      </c>
      <c r="R14" s="184"/>
      <c r="S14" s="185"/>
      <c r="T14" s="207">
        <v>1489.84</v>
      </c>
    </row>
    <row r="15" spans="1:20" ht="60.6" x14ac:dyDescent="0.3">
      <c r="A15" s="220">
        <v>12</v>
      </c>
      <c r="B15" s="221" t="s">
        <v>3402</v>
      </c>
      <c r="C15" s="221" t="s">
        <v>3403</v>
      </c>
      <c r="D15" s="221" t="s">
        <v>3386</v>
      </c>
      <c r="E15" s="221" t="s">
        <v>3404</v>
      </c>
      <c r="F15" s="221" t="s">
        <v>3405</v>
      </c>
      <c r="G15" s="222" t="s">
        <v>3406</v>
      </c>
      <c r="H15" s="223" t="s">
        <v>3407</v>
      </c>
      <c r="I15" s="224" t="s">
        <v>27</v>
      </c>
      <c r="J15" s="224" t="s">
        <v>3343</v>
      </c>
      <c r="K15" s="225">
        <v>1</v>
      </c>
      <c r="L15" s="226">
        <v>1</v>
      </c>
      <c r="M15" s="225"/>
      <c r="N15" s="227"/>
      <c r="O15" s="217"/>
      <c r="P15" s="204">
        <v>264.36</v>
      </c>
      <c r="Q15" s="205">
        <v>612.74</v>
      </c>
      <c r="R15" s="184"/>
      <c r="S15" s="185"/>
      <c r="T15" s="207">
        <v>877.1</v>
      </c>
    </row>
    <row r="16" spans="1:20" ht="36.6" x14ac:dyDescent="0.3">
      <c r="A16" s="220">
        <v>13</v>
      </c>
      <c r="B16" s="221" t="s">
        <v>3408</v>
      </c>
      <c r="C16" s="221" t="s">
        <v>1544</v>
      </c>
      <c r="D16" s="221" t="s">
        <v>3409</v>
      </c>
      <c r="E16" s="221" t="s">
        <v>3410</v>
      </c>
      <c r="F16" s="221" t="s">
        <v>3411</v>
      </c>
      <c r="G16" s="222" t="s">
        <v>3412</v>
      </c>
      <c r="H16" s="223" t="s">
        <v>3413</v>
      </c>
      <c r="I16" s="224" t="s">
        <v>27</v>
      </c>
      <c r="J16" s="224" t="s">
        <v>3343</v>
      </c>
      <c r="K16" s="225">
        <v>3</v>
      </c>
      <c r="L16" s="226">
        <v>3</v>
      </c>
      <c r="M16" s="225"/>
      <c r="N16" s="227"/>
      <c r="O16" s="217"/>
      <c r="P16" s="204">
        <v>264.36</v>
      </c>
      <c r="Q16" s="205">
        <v>1838.22</v>
      </c>
      <c r="R16" s="184"/>
      <c r="S16" s="185"/>
      <c r="T16" s="207">
        <v>2102.58</v>
      </c>
    </row>
    <row r="17" spans="1:20" ht="48.6" x14ac:dyDescent="0.3">
      <c r="A17" s="220">
        <v>14</v>
      </c>
      <c r="B17" s="221" t="s">
        <v>3414</v>
      </c>
      <c r="C17" s="221" t="s">
        <v>3415</v>
      </c>
      <c r="D17" s="221" t="s">
        <v>3416</v>
      </c>
      <c r="E17" s="221" t="s">
        <v>3417</v>
      </c>
      <c r="F17" s="221" t="s">
        <v>3418</v>
      </c>
      <c r="G17" s="222" t="s">
        <v>3419</v>
      </c>
      <c r="H17" s="223" t="s">
        <v>3420</v>
      </c>
      <c r="I17" s="224" t="s">
        <v>27</v>
      </c>
      <c r="J17" s="224" t="s">
        <v>3343</v>
      </c>
      <c r="K17" s="225">
        <v>3</v>
      </c>
      <c r="L17" s="226">
        <v>3</v>
      </c>
      <c r="M17" s="225"/>
      <c r="N17" s="227"/>
      <c r="O17" s="217"/>
      <c r="P17" s="204">
        <v>264.36</v>
      </c>
      <c r="Q17" s="205">
        <v>1838.22</v>
      </c>
      <c r="R17" s="184"/>
      <c r="S17" s="185"/>
      <c r="T17" s="207">
        <v>2102.58</v>
      </c>
    </row>
    <row r="18" spans="1:20" ht="48.6" x14ac:dyDescent="0.3">
      <c r="A18" s="220">
        <v>15</v>
      </c>
      <c r="B18" s="221" t="s">
        <v>3421</v>
      </c>
      <c r="C18" s="221" t="s">
        <v>3422</v>
      </c>
      <c r="D18" s="221" t="s">
        <v>3416</v>
      </c>
      <c r="E18" s="221" t="s">
        <v>3423</v>
      </c>
      <c r="F18" s="221" t="s">
        <v>3424</v>
      </c>
      <c r="G18" s="222" t="s">
        <v>3425</v>
      </c>
      <c r="H18" s="223" t="s">
        <v>3426</v>
      </c>
      <c r="I18" s="224" t="s">
        <v>27</v>
      </c>
      <c r="J18" s="224" t="s">
        <v>1252</v>
      </c>
      <c r="K18" s="225">
        <v>4</v>
      </c>
      <c r="L18" s="226">
        <v>0</v>
      </c>
      <c r="M18" s="225">
        <v>4</v>
      </c>
      <c r="N18" s="227"/>
      <c r="O18" s="217"/>
      <c r="P18" s="204">
        <v>264.36</v>
      </c>
      <c r="Q18" s="205">
        <v>0</v>
      </c>
      <c r="R18" s="184"/>
      <c r="S18" s="185"/>
      <c r="T18" s="207">
        <v>264.36</v>
      </c>
    </row>
    <row r="19" spans="1:20" ht="60.6" x14ac:dyDescent="0.3">
      <c r="A19" s="220">
        <v>16</v>
      </c>
      <c r="B19" s="221" t="s">
        <v>3427</v>
      </c>
      <c r="C19" s="221" t="s">
        <v>3428</v>
      </c>
      <c r="D19" s="221" t="s">
        <v>3416</v>
      </c>
      <c r="E19" s="221" t="s">
        <v>3429</v>
      </c>
      <c r="F19" s="221" t="s">
        <v>3430</v>
      </c>
      <c r="G19" s="222" t="s">
        <v>3431</v>
      </c>
      <c r="H19" s="223" t="s">
        <v>3432</v>
      </c>
      <c r="I19" s="224" t="s">
        <v>27</v>
      </c>
      <c r="J19" s="224" t="s">
        <v>3343</v>
      </c>
      <c r="K19" s="225">
        <v>3</v>
      </c>
      <c r="L19" s="226">
        <v>3</v>
      </c>
      <c r="M19" s="225"/>
      <c r="N19" s="227"/>
      <c r="O19" s="217"/>
      <c r="P19" s="204">
        <v>264.36</v>
      </c>
      <c r="Q19" s="205">
        <v>1838.22</v>
      </c>
      <c r="R19" s="192"/>
      <c r="S19" s="193"/>
      <c r="T19" s="207">
        <v>2102.58</v>
      </c>
    </row>
    <row r="20" spans="1:20" ht="36.6" x14ac:dyDescent="0.3">
      <c r="A20" s="220">
        <v>17</v>
      </c>
      <c r="B20" s="221" t="s">
        <v>3433</v>
      </c>
      <c r="C20" s="221" t="s">
        <v>701</v>
      </c>
      <c r="D20" s="221" t="s">
        <v>3434</v>
      </c>
      <c r="E20" s="221" t="s">
        <v>3435</v>
      </c>
      <c r="F20" s="221" t="s">
        <v>3436</v>
      </c>
      <c r="G20" s="222" t="s">
        <v>3437</v>
      </c>
      <c r="H20" s="223" t="s">
        <v>3438</v>
      </c>
      <c r="I20" s="224" t="s">
        <v>27</v>
      </c>
      <c r="J20" s="224" t="s">
        <v>3343</v>
      </c>
      <c r="K20" s="225">
        <v>1</v>
      </c>
      <c r="L20" s="226">
        <v>1</v>
      </c>
      <c r="M20" s="225"/>
      <c r="N20" s="227"/>
      <c r="O20" s="217"/>
      <c r="P20" s="204">
        <v>264.36</v>
      </c>
      <c r="Q20" s="205">
        <v>612.74</v>
      </c>
      <c r="R20" s="184"/>
      <c r="S20" s="185"/>
      <c r="T20" s="207">
        <v>877.1</v>
      </c>
    </row>
    <row r="21" spans="1:20" ht="36.6" x14ac:dyDescent="0.3">
      <c r="A21" s="220">
        <v>18</v>
      </c>
      <c r="B21" s="221" t="s">
        <v>3439</v>
      </c>
      <c r="C21" s="221" t="s">
        <v>3440</v>
      </c>
      <c r="D21" s="221" t="s">
        <v>3441</v>
      </c>
      <c r="E21" s="221" t="s">
        <v>3442</v>
      </c>
      <c r="F21" s="221" t="s">
        <v>3443</v>
      </c>
      <c r="G21" s="222" t="s">
        <v>3444</v>
      </c>
      <c r="H21" s="223" t="s">
        <v>3445</v>
      </c>
      <c r="I21" s="224" t="s">
        <v>27</v>
      </c>
      <c r="J21" s="224" t="s">
        <v>3343</v>
      </c>
      <c r="K21" s="225">
        <v>3</v>
      </c>
      <c r="L21" s="226">
        <v>3</v>
      </c>
      <c r="M21" s="225"/>
      <c r="N21" s="227"/>
      <c r="O21" s="217"/>
      <c r="P21" s="204">
        <v>264.36</v>
      </c>
      <c r="Q21" s="205">
        <v>1838.22</v>
      </c>
      <c r="R21" s="184"/>
      <c r="S21" s="185"/>
      <c r="T21" s="207">
        <v>2102.58</v>
      </c>
    </row>
    <row r="22" spans="1:20" ht="36.6" x14ac:dyDescent="0.3">
      <c r="A22" s="220">
        <v>19</v>
      </c>
      <c r="B22" s="221" t="s">
        <v>3446</v>
      </c>
      <c r="C22" s="221" t="s">
        <v>3447</v>
      </c>
      <c r="D22" s="221" t="s">
        <v>3441</v>
      </c>
      <c r="E22" s="221" t="s">
        <v>3448</v>
      </c>
      <c r="F22" s="221" t="s">
        <v>3449</v>
      </c>
      <c r="G22" s="222" t="s">
        <v>3450</v>
      </c>
      <c r="H22" s="223" t="s">
        <v>3451</v>
      </c>
      <c r="I22" s="224" t="s">
        <v>27</v>
      </c>
      <c r="J22" s="224" t="s">
        <v>3343</v>
      </c>
      <c r="K22" s="225">
        <v>3</v>
      </c>
      <c r="L22" s="226">
        <v>3</v>
      </c>
      <c r="M22" s="225"/>
      <c r="N22" s="227"/>
      <c r="O22" s="217"/>
      <c r="P22" s="204">
        <v>264.36</v>
      </c>
      <c r="Q22" s="205">
        <v>1838.22</v>
      </c>
      <c r="R22" s="229"/>
      <c r="S22" s="230"/>
      <c r="T22" s="207">
        <v>2102.58</v>
      </c>
    </row>
    <row r="23" spans="1:20" ht="84.6" x14ac:dyDescent="0.3">
      <c r="A23" s="220">
        <v>20</v>
      </c>
      <c r="B23" s="221" t="s">
        <v>3452</v>
      </c>
      <c r="C23" s="221" t="s">
        <v>3453</v>
      </c>
      <c r="D23" s="221" t="s">
        <v>3454</v>
      </c>
      <c r="E23" s="221" t="s">
        <v>3455</v>
      </c>
      <c r="F23" s="221" t="s">
        <v>3456</v>
      </c>
      <c r="G23" s="222" t="s">
        <v>3457</v>
      </c>
      <c r="H23" s="223" t="s">
        <v>3458</v>
      </c>
      <c r="I23" s="224" t="s">
        <v>27</v>
      </c>
      <c r="J23" s="224" t="s">
        <v>3343</v>
      </c>
      <c r="K23" s="225">
        <v>2</v>
      </c>
      <c r="L23" s="226">
        <v>2</v>
      </c>
      <c r="M23" s="225"/>
      <c r="N23" s="227"/>
      <c r="O23" s="217"/>
      <c r="P23" s="204">
        <v>264.36</v>
      </c>
      <c r="Q23" s="205">
        <v>1225.48</v>
      </c>
      <c r="R23" s="184"/>
      <c r="S23" s="185"/>
      <c r="T23" s="207">
        <v>1489.84</v>
      </c>
    </row>
    <row r="24" spans="1:20" ht="72.599999999999994" x14ac:dyDescent="0.3">
      <c r="A24" s="220">
        <v>21</v>
      </c>
      <c r="B24" s="221" t="s">
        <v>3459</v>
      </c>
      <c r="C24" s="221" t="s">
        <v>868</v>
      </c>
      <c r="D24" s="221" t="s">
        <v>3454</v>
      </c>
      <c r="E24" s="221" t="s">
        <v>3460</v>
      </c>
      <c r="F24" s="221" t="s">
        <v>3461</v>
      </c>
      <c r="G24" s="222" t="s">
        <v>3462</v>
      </c>
      <c r="H24" s="223" t="s">
        <v>3463</v>
      </c>
      <c r="I24" s="224" t="s">
        <v>27</v>
      </c>
      <c r="J24" s="224" t="s">
        <v>3343</v>
      </c>
      <c r="K24" s="225">
        <v>2</v>
      </c>
      <c r="L24" s="226">
        <v>2</v>
      </c>
      <c r="M24" s="225"/>
      <c r="N24" s="227"/>
      <c r="O24" s="217"/>
      <c r="P24" s="204">
        <v>264.36</v>
      </c>
      <c r="Q24" s="205">
        <v>1225.48</v>
      </c>
      <c r="R24" s="192"/>
      <c r="S24" s="193"/>
      <c r="T24" s="207">
        <v>1489.84</v>
      </c>
    </row>
    <row r="25" spans="1:20" ht="72.599999999999994" x14ac:dyDescent="0.3">
      <c r="A25" s="220">
        <v>22</v>
      </c>
      <c r="B25" s="221" t="s">
        <v>3464</v>
      </c>
      <c r="C25" s="221" t="s">
        <v>3465</v>
      </c>
      <c r="D25" s="221" t="s">
        <v>3466</v>
      </c>
      <c r="E25" s="221" t="s">
        <v>3467</v>
      </c>
      <c r="F25" s="221" t="s">
        <v>3468</v>
      </c>
      <c r="G25" s="222" t="s">
        <v>591</v>
      </c>
      <c r="H25" s="223" t="s">
        <v>3469</v>
      </c>
      <c r="I25" s="224" t="s">
        <v>27</v>
      </c>
      <c r="J25" s="224" t="s">
        <v>3343</v>
      </c>
      <c r="K25" s="225">
        <v>2</v>
      </c>
      <c r="L25" s="226">
        <v>2</v>
      </c>
      <c r="M25" s="225"/>
      <c r="N25" s="227"/>
      <c r="O25" s="217"/>
      <c r="P25" s="204">
        <v>264.36</v>
      </c>
      <c r="Q25" s="205">
        <v>1225.48</v>
      </c>
      <c r="R25" s="184"/>
      <c r="S25" s="185"/>
      <c r="T25" s="207">
        <v>1489.84</v>
      </c>
    </row>
    <row r="26" spans="1:20" ht="36.6" x14ac:dyDescent="0.3">
      <c r="A26" s="220">
        <v>23</v>
      </c>
      <c r="B26" s="221" t="s">
        <v>3470</v>
      </c>
      <c r="C26" s="221" t="s">
        <v>3471</v>
      </c>
      <c r="D26" s="221" t="s">
        <v>3466</v>
      </c>
      <c r="E26" s="221" t="s">
        <v>3472</v>
      </c>
      <c r="F26" s="221" t="s">
        <v>3473</v>
      </c>
      <c r="G26" s="222" t="s">
        <v>3474</v>
      </c>
      <c r="H26" s="223" t="s">
        <v>3475</v>
      </c>
      <c r="I26" s="224" t="s">
        <v>27</v>
      </c>
      <c r="J26" s="224" t="s">
        <v>3343</v>
      </c>
      <c r="K26" s="225">
        <v>2</v>
      </c>
      <c r="L26" s="226">
        <v>2</v>
      </c>
      <c r="M26" s="225"/>
      <c r="N26" s="227"/>
      <c r="O26" s="217"/>
      <c r="P26" s="204">
        <v>264.36</v>
      </c>
      <c r="Q26" s="205">
        <v>1225.48</v>
      </c>
      <c r="R26" s="184"/>
      <c r="S26" s="185"/>
      <c r="T26" s="207">
        <v>1489.84</v>
      </c>
    </row>
    <row r="27" spans="1:20" ht="60.6" x14ac:dyDescent="0.3">
      <c r="A27" s="220">
        <v>24</v>
      </c>
      <c r="B27" s="221" t="s">
        <v>3476</v>
      </c>
      <c r="C27" s="221" t="s">
        <v>3477</v>
      </c>
      <c r="D27" s="221" t="s">
        <v>3478</v>
      </c>
      <c r="E27" s="221" t="s">
        <v>3479</v>
      </c>
      <c r="F27" s="221" t="s">
        <v>3480</v>
      </c>
      <c r="G27" s="222" t="s">
        <v>3481</v>
      </c>
      <c r="H27" s="228" t="s">
        <v>3482</v>
      </c>
      <c r="I27" s="224" t="s">
        <v>27</v>
      </c>
      <c r="J27" s="224" t="s">
        <v>3343</v>
      </c>
      <c r="K27" s="225">
        <v>1</v>
      </c>
      <c r="L27" s="226">
        <v>1</v>
      </c>
      <c r="M27" s="225"/>
      <c r="N27" s="227"/>
      <c r="O27" s="217"/>
      <c r="P27" s="204">
        <v>264.36</v>
      </c>
      <c r="Q27" s="205">
        <v>612.74</v>
      </c>
      <c r="R27" s="184"/>
      <c r="S27" s="185"/>
      <c r="T27" s="207">
        <v>877.1</v>
      </c>
    </row>
    <row r="28" spans="1:20" ht="48.6" x14ac:dyDescent="0.3">
      <c r="A28" s="220">
        <v>25</v>
      </c>
      <c r="B28" s="221" t="s">
        <v>3483</v>
      </c>
      <c r="C28" s="221" t="s">
        <v>3484</v>
      </c>
      <c r="D28" s="221" t="s">
        <v>3485</v>
      </c>
      <c r="E28" s="221" t="s">
        <v>3486</v>
      </c>
      <c r="F28" s="221" t="s">
        <v>3487</v>
      </c>
      <c r="G28" s="222" t="s">
        <v>3488</v>
      </c>
      <c r="H28" s="223" t="s">
        <v>3489</v>
      </c>
      <c r="I28" s="224" t="s">
        <v>28</v>
      </c>
      <c r="J28" s="224" t="s">
        <v>3343</v>
      </c>
      <c r="K28" s="225">
        <v>3</v>
      </c>
      <c r="L28" s="226">
        <v>3</v>
      </c>
      <c r="M28" s="225"/>
      <c r="N28" s="227"/>
      <c r="O28" s="217"/>
      <c r="P28" s="204">
        <v>264.36</v>
      </c>
      <c r="Q28" s="205">
        <v>0</v>
      </c>
      <c r="R28" s="184"/>
      <c r="S28" s="185"/>
      <c r="T28" s="207">
        <v>264.36</v>
      </c>
    </row>
    <row r="29" spans="1:20" ht="60.6" x14ac:dyDescent="0.3">
      <c r="A29" s="220">
        <v>26</v>
      </c>
      <c r="B29" s="221" t="s">
        <v>3490</v>
      </c>
      <c r="C29" s="221" t="s">
        <v>3491</v>
      </c>
      <c r="D29" s="221" t="s">
        <v>3485</v>
      </c>
      <c r="E29" s="221" t="s">
        <v>3492</v>
      </c>
      <c r="F29" s="221" t="s">
        <v>3364</v>
      </c>
      <c r="G29" s="222" t="s">
        <v>3171</v>
      </c>
      <c r="H29" s="223" t="s">
        <v>3493</v>
      </c>
      <c r="I29" s="224" t="s">
        <v>27</v>
      </c>
      <c r="J29" s="224" t="s">
        <v>3343</v>
      </c>
      <c r="K29" s="225">
        <v>1</v>
      </c>
      <c r="L29" s="226">
        <v>1</v>
      </c>
      <c r="M29" s="225"/>
      <c r="N29" s="227"/>
      <c r="O29" s="217"/>
      <c r="P29" s="204">
        <v>264.36</v>
      </c>
      <c r="Q29" s="205">
        <v>612.74</v>
      </c>
      <c r="R29" s="184"/>
      <c r="S29" s="185"/>
      <c r="T29" s="207">
        <v>877.1</v>
      </c>
    </row>
    <row r="30" spans="1:20" ht="60.6" x14ac:dyDescent="0.3">
      <c r="A30" s="220">
        <v>27</v>
      </c>
      <c r="B30" s="221" t="s">
        <v>3494</v>
      </c>
      <c r="C30" s="221" t="s">
        <v>3495</v>
      </c>
      <c r="D30" s="221" t="s">
        <v>3485</v>
      </c>
      <c r="E30" s="221" t="s">
        <v>3496</v>
      </c>
      <c r="F30" s="221" t="s">
        <v>3497</v>
      </c>
      <c r="G30" s="222" t="s">
        <v>3498</v>
      </c>
      <c r="H30" s="223" t="s">
        <v>3499</v>
      </c>
      <c r="I30" s="224" t="s">
        <v>27</v>
      </c>
      <c r="J30" s="224" t="s">
        <v>3343</v>
      </c>
      <c r="K30" s="225">
        <v>3</v>
      </c>
      <c r="L30" s="226">
        <v>3</v>
      </c>
      <c r="M30" s="225"/>
      <c r="N30" s="227"/>
      <c r="O30" s="217"/>
      <c r="P30" s="204">
        <v>264.36</v>
      </c>
      <c r="Q30" s="205">
        <v>1838.22</v>
      </c>
      <c r="R30" s="184"/>
      <c r="S30" s="185"/>
      <c r="T30" s="207">
        <v>2102.58</v>
      </c>
    </row>
    <row r="31" spans="1:20" ht="48.6" x14ac:dyDescent="0.3">
      <c r="A31" s="220">
        <v>28</v>
      </c>
      <c r="B31" s="221" t="s">
        <v>3500</v>
      </c>
      <c r="C31" s="221" t="s">
        <v>3501</v>
      </c>
      <c r="D31" s="221" t="s">
        <v>3485</v>
      </c>
      <c r="E31" s="221" t="s">
        <v>3502</v>
      </c>
      <c r="F31" s="221" t="s">
        <v>3503</v>
      </c>
      <c r="G31" s="222" t="s">
        <v>3504</v>
      </c>
      <c r="H31" s="223" t="s">
        <v>3505</v>
      </c>
      <c r="I31" s="224" t="s">
        <v>27</v>
      </c>
      <c r="J31" s="224" t="s">
        <v>3343</v>
      </c>
      <c r="K31" s="225">
        <v>1</v>
      </c>
      <c r="L31" s="225">
        <v>1</v>
      </c>
      <c r="M31" s="218"/>
      <c r="N31" s="227"/>
      <c r="O31" s="217"/>
      <c r="P31" s="204">
        <v>264.36</v>
      </c>
      <c r="Q31" s="205">
        <v>612.74</v>
      </c>
      <c r="R31" s="184"/>
      <c r="S31" s="185"/>
      <c r="T31" s="207">
        <v>877.1</v>
      </c>
    </row>
    <row r="32" spans="1:20" ht="36.6" x14ac:dyDescent="0.3">
      <c r="A32" s="220">
        <v>29</v>
      </c>
      <c r="B32" s="221" t="s">
        <v>3506</v>
      </c>
      <c r="C32" s="221" t="s">
        <v>3507</v>
      </c>
      <c r="D32" s="221" t="s">
        <v>3485</v>
      </c>
      <c r="E32" s="221" t="s">
        <v>3508</v>
      </c>
      <c r="F32" s="221" t="s">
        <v>3507</v>
      </c>
      <c r="G32" s="222" t="s">
        <v>3509</v>
      </c>
      <c r="H32" s="223" t="s">
        <v>3510</v>
      </c>
      <c r="I32" s="224" t="s">
        <v>27</v>
      </c>
      <c r="J32" s="224" t="s">
        <v>3343</v>
      </c>
      <c r="K32" s="225">
        <v>1</v>
      </c>
      <c r="L32" s="226">
        <v>1</v>
      </c>
      <c r="M32" s="225"/>
      <c r="N32" s="227"/>
      <c r="O32" s="217"/>
      <c r="P32" s="204">
        <v>264.36</v>
      </c>
      <c r="Q32" s="205">
        <v>612.74</v>
      </c>
      <c r="R32" s="184"/>
      <c r="S32" s="185"/>
      <c r="T32" s="207">
        <v>877.1</v>
      </c>
    </row>
    <row r="33" spans="1:20" ht="36.6" x14ac:dyDescent="0.3">
      <c r="A33" s="220">
        <v>30</v>
      </c>
      <c r="B33" s="221" t="s">
        <v>3511</v>
      </c>
      <c r="C33" s="221" t="s">
        <v>2784</v>
      </c>
      <c r="D33" s="221" t="s">
        <v>3485</v>
      </c>
      <c r="E33" s="221" t="s">
        <v>3512</v>
      </c>
      <c r="F33" s="221" t="s">
        <v>3513</v>
      </c>
      <c r="G33" s="222" t="s">
        <v>3514</v>
      </c>
      <c r="H33" s="223" t="s">
        <v>3515</v>
      </c>
      <c r="I33" s="224" t="s">
        <v>27</v>
      </c>
      <c r="J33" s="224" t="s">
        <v>3343</v>
      </c>
      <c r="K33" s="225">
        <v>1</v>
      </c>
      <c r="L33" s="225">
        <v>1</v>
      </c>
      <c r="M33" s="218"/>
      <c r="N33" s="227"/>
      <c r="O33" s="217"/>
      <c r="P33" s="204">
        <v>264.36</v>
      </c>
      <c r="Q33" s="205">
        <v>612.74</v>
      </c>
      <c r="R33" s="184"/>
      <c r="S33" s="185"/>
      <c r="T33" s="207">
        <v>877.1</v>
      </c>
    </row>
    <row r="34" spans="1:20" ht="48.6" x14ac:dyDescent="0.3">
      <c r="A34" s="220">
        <v>31</v>
      </c>
      <c r="B34" s="221" t="s">
        <v>3516</v>
      </c>
      <c r="C34" s="221" t="s">
        <v>3517</v>
      </c>
      <c r="D34" s="221" t="s">
        <v>3485</v>
      </c>
      <c r="E34" s="221" t="s">
        <v>3518</v>
      </c>
      <c r="F34" s="221" t="s">
        <v>3519</v>
      </c>
      <c r="G34" s="222" t="s">
        <v>3520</v>
      </c>
      <c r="H34" s="223" t="s">
        <v>3521</v>
      </c>
      <c r="I34" s="224" t="s">
        <v>27</v>
      </c>
      <c r="J34" s="224" t="s">
        <v>3343</v>
      </c>
      <c r="K34" s="225">
        <v>2</v>
      </c>
      <c r="L34" s="226">
        <v>2</v>
      </c>
      <c r="M34" s="225"/>
      <c r="N34" s="227"/>
      <c r="O34" s="217"/>
      <c r="P34" s="204">
        <v>264.36</v>
      </c>
      <c r="Q34" s="205">
        <v>1225.48</v>
      </c>
      <c r="R34" s="184"/>
      <c r="S34" s="185"/>
      <c r="T34" s="207">
        <v>1489.84</v>
      </c>
    </row>
    <row r="35" spans="1:20" ht="48.6" x14ac:dyDescent="0.3">
      <c r="A35" s="220">
        <v>32</v>
      </c>
      <c r="B35" s="221" t="s">
        <v>3522</v>
      </c>
      <c r="C35" s="221" t="s">
        <v>3523</v>
      </c>
      <c r="D35" s="221" t="s">
        <v>3485</v>
      </c>
      <c r="E35" s="221" t="s">
        <v>3524</v>
      </c>
      <c r="F35" s="221" t="s">
        <v>3525</v>
      </c>
      <c r="G35" s="222" t="s">
        <v>3526</v>
      </c>
      <c r="H35" s="223" t="s">
        <v>3527</v>
      </c>
      <c r="I35" s="224" t="s">
        <v>27</v>
      </c>
      <c r="J35" s="224" t="s">
        <v>3343</v>
      </c>
      <c r="K35" s="225">
        <v>2</v>
      </c>
      <c r="L35" s="226">
        <v>2</v>
      </c>
      <c r="M35" s="225"/>
      <c r="N35" s="227"/>
      <c r="O35" s="217"/>
      <c r="P35" s="204">
        <v>264.36</v>
      </c>
      <c r="Q35" s="205">
        <v>1225.48</v>
      </c>
      <c r="R35" s="184"/>
      <c r="S35" s="185"/>
      <c r="T35" s="207">
        <v>1489.84</v>
      </c>
    </row>
    <row r="36" spans="1:20" ht="48.6" x14ac:dyDescent="0.3">
      <c r="A36" s="220">
        <v>33</v>
      </c>
      <c r="B36" s="221" t="s">
        <v>3528</v>
      </c>
      <c r="C36" s="221" t="s">
        <v>3523</v>
      </c>
      <c r="D36" s="221" t="s">
        <v>3485</v>
      </c>
      <c r="E36" s="221" t="s">
        <v>3529</v>
      </c>
      <c r="F36" s="221" t="s">
        <v>3525</v>
      </c>
      <c r="G36" s="222" t="s">
        <v>3526</v>
      </c>
      <c r="H36" s="223" t="s">
        <v>3527</v>
      </c>
      <c r="I36" s="224" t="s">
        <v>27</v>
      </c>
      <c r="J36" s="224" t="s">
        <v>3343</v>
      </c>
      <c r="K36" s="225">
        <v>1</v>
      </c>
      <c r="L36" s="225">
        <v>1</v>
      </c>
      <c r="M36" s="208"/>
      <c r="N36" s="227"/>
      <c r="O36" s="217"/>
      <c r="P36" s="204">
        <v>264.36</v>
      </c>
      <c r="Q36" s="205">
        <v>612.74</v>
      </c>
      <c r="R36" s="184"/>
      <c r="S36" s="185"/>
      <c r="T36" s="207">
        <v>877.1</v>
      </c>
    </row>
    <row r="37" spans="1:20" ht="48.6" x14ac:dyDescent="0.3">
      <c r="A37" s="220">
        <v>34</v>
      </c>
      <c r="B37" s="221" t="s">
        <v>3530</v>
      </c>
      <c r="C37" s="221" t="s">
        <v>3531</v>
      </c>
      <c r="D37" s="221" t="s">
        <v>3485</v>
      </c>
      <c r="E37" s="221" t="s">
        <v>3532</v>
      </c>
      <c r="F37" s="221" t="s">
        <v>3533</v>
      </c>
      <c r="G37" s="222" t="s">
        <v>3534</v>
      </c>
      <c r="H37" s="223" t="s">
        <v>3535</v>
      </c>
      <c r="I37" s="224" t="s">
        <v>27</v>
      </c>
      <c r="J37" s="224" t="s">
        <v>3343</v>
      </c>
      <c r="K37" s="225">
        <v>4</v>
      </c>
      <c r="L37" s="226">
        <v>0</v>
      </c>
      <c r="M37" s="225">
        <v>4</v>
      </c>
      <c r="N37" s="227"/>
      <c r="O37" s="217"/>
      <c r="P37" s="204">
        <v>264.36</v>
      </c>
      <c r="Q37" s="205">
        <v>0</v>
      </c>
      <c r="R37" s="184"/>
      <c r="S37" s="185"/>
      <c r="T37" s="207">
        <v>264.36</v>
      </c>
    </row>
    <row r="38" spans="1:20" ht="48.6" x14ac:dyDescent="0.3">
      <c r="A38" s="220">
        <v>35</v>
      </c>
      <c r="B38" s="221" t="s">
        <v>3536</v>
      </c>
      <c r="C38" s="221" t="s">
        <v>3537</v>
      </c>
      <c r="D38" s="221" t="s">
        <v>3485</v>
      </c>
      <c r="E38" s="221" t="s">
        <v>3538</v>
      </c>
      <c r="F38" s="221" t="s">
        <v>3539</v>
      </c>
      <c r="G38" s="222" t="s">
        <v>3540</v>
      </c>
      <c r="H38" s="223" t="s">
        <v>3541</v>
      </c>
      <c r="I38" s="224" t="s">
        <v>27</v>
      </c>
      <c r="J38" s="224" t="s">
        <v>3343</v>
      </c>
      <c r="K38" s="225">
        <v>3</v>
      </c>
      <c r="L38" s="226">
        <v>1</v>
      </c>
      <c r="M38" s="225">
        <v>2</v>
      </c>
      <c r="N38" s="227"/>
      <c r="O38" s="217"/>
      <c r="P38" s="204">
        <v>264.36</v>
      </c>
      <c r="Q38" s="205">
        <v>612.74</v>
      </c>
      <c r="R38" s="184"/>
      <c r="S38" s="185"/>
      <c r="T38" s="207">
        <v>877.1</v>
      </c>
    </row>
    <row r="39" spans="1:20" ht="48.6" x14ac:dyDescent="0.3">
      <c r="A39" s="220">
        <v>36</v>
      </c>
      <c r="B39" s="221" t="s">
        <v>3542</v>
      </c>
      <c r="C39" s="221" t="s">
        <v>3543</v>
      </c>
      <c r="D39" s="221" t="s">
        <v>3485</v>
      </c>
      <c r="E39" s="221" t="s">
        <v>3544</v>
      </c>
      <c r="F39" s="221" t="s">
        <v>3539</v>
      </c>
      <c r="G39" s="222" t="s">
        <v>3540</v>
      </c>
      <c r="H39" s="223" t="s">
        <v>3541</v>
      </c>
      <c r="I39" s="224" t="s">
        <v>27</v>
      </c>
      <c r="J39" s="224" t="s">
        <v>3343</v>
      </c>
      <c r="K39" s="225">
        <v>1</v>
      </c>
      <c r="L39" s="226">
        <v>1</v>
      </c>
      <c r="M39" s="225"/>
      <c r="N39" s="227"/>
      <c r="O39" s="217"/>
      <c r="P39" s="204">
        <v>264.36</v>
      </c>
      <c r="Q39" s="205">
        <v>612.74</v>
      </c>
      <c r="R39" s="184"/>
      <c r="S39" s="185"/>
      <c r="T39" s="207">
        <v>877.1</v>
      </c>
    </row>
    <row r="40" spans="1:20" ht="48.6" x14ac:dyDescent="0.3">
      <c r="A40" s="220">
        <v>37</v>
      </c>
      <c r="B40" s="221" t="s">
        <v>3545</v>
      </c>
      <c r="C40" s="221" t="s">
        <v>283</v>
      </c>
      <c r="D40" s="221" t="s">
        <v>3485</v>
      </c>
      <c r="E40" s="221" t="s">
        <v>3546</v>
      </c>
      <c r="F40" s="221" t="s">
        <v>3547</v>
      </c>
      <c r="G40" s="222" t="s">
        <v>3548</v>
      </c>
      <c r="H40" s="223" t="s">
        <v>3549</v>
      </c>
      <c r="I40" s="224" t="s">
        <v>27</v>
      </c>
      <c r="J40" s="224" t="s">
        <v>3343</v>
      </c>
      <c r="K40" s="225">
        <v>3</v>
      </c>
      <c r="L40" s="226">
        <v>3</v>
      </c>
      <c r="M40" s="225"/>
      <c r="N40" s="227"/>
      <c r="O40" s="217"/>
      <c r="P40" s="204">
        <v>264.36</v>
      </c>
      <c r="Q40" s="205">
        <v>1838.22</v>
      </c>
      <c r="R40" s="184"/>
      <c r="S40" s="185"/>
      <c r="T40" s="207">
        <v>2102.58</v>
      </c>
    </row>
    <row r="41" spans="1:20" ht="48.6" x14ac:dyDescent="0.3">
      <c r="A41" s="220">
        <v>38</v>
      </c>
      <c r="B41" s="221" t="s">
        <v>3550</v>
      </c>
      <c r="C41" s="221" t="s">
        <v>3551</v>
      </c>
      <c r="D41" s="221" t="s">
        <v>3485</v>
      </c>
      <c r="E41" s="221" t="s">
        <v>3552</v>
      </c>
      <c r="F41" s="221" t="s">
        <v>3547</v>
      </c>
      <c r="G41" s="222" t="s">
        <v>3548</v>
      </c>
      <c r="H41" s="223" t="s">
        <v>3549</v>
      </c>
      <c r="I41" s="224" t="s">
        <v>27</v>
      </c>
      <c r="J41" s="224" t="s">
        <v>3343</v>
      </c>
      <c r="K41" s="225">
        <v>2</v>
      </c>
      <c r="L41" s="226">
        <v>2</v>
      </c>
      <c r="M41" s="225"/>
      <c r="N41" s="227"/>
      <c r="O41" s="217"/>
      <c r="P41" s="204">
        <v>264.36</v>
      </c>
      <c r="Q41" s="205">
        <v>1225.48</v>
      </c>
      <c r="R41" s="184"/>
      <c r="S41" s="185"/>
      <c r="T41" s="207">
        <v>1489.84</v>
      </c>
    </row>
    <row r="42" spans="1:20" ht="48.6" x14ac:dyDescent="0.3">
      <c r="A42" s="220">
        <v>39</v>
      </c>
      <c r="B42" s="221" t="s">
        <v>3553</v>
      </c>
      <c r="C42" s="221" t="s">
        <v>3554</v>
      </c>
      <c r="D42" s="221" t="s">
        <v>3485</v>
      </c>
      <c r="E42" s="221" t="s">
        <v>3555</v>
      </c>
      <c r="F42" s="221" t="s">
        <v>3556</v>
      </c>
      <c r="G42" s="222" t="s">
        <v>3557</v>
      </c>
      <c r="H42" s="223" t="s">
        <v>3558</v>
      </c>
      <c r="I42" s="224" t="s">
        <v>27</v>
      </c>
      <c r="J42" s="224" t="s">
        <v>3343</v>
      </c>
      <c r="K42" s="225">
        <v>1</v>
      </c>
      <c r="L42" s="225">
        <v>1</v>
      </c>
      <c r="M42" s="208"/>
      <c r="N42" s="227"/>
      <c r="O42" s="217"/>
      <c r="P42" s="204">
        <v>264.36</v>
      </c>
      <c r="Q42" s="205">
        <v>612.74</v>
      </c>
      <c r="R42" s="184"/>
      <c r="S42" s="185"/>
      <c r="T42" s="207">
        <v>877.1</v>
      </c>
    </row>
    <row r="43" spans="1:20" ht="36.6" x14ac:dyDescent="0.3">
      <c r="A43" s="220">
        <v>40</v>
      </c>
      <c r="B43" s="221" t="s">
        <v>3559</v>
      </c>
      <c r="C43" s="221" t="s">
        <v>3560</v>
      </c>
      <c r="D43" s="221" t="s">
        <v>3485</v>
      </c>
      <c r="E43" s="221" t="s">
        <v>3561</v>
      </c>
      <c r="F43" s="221" t="s">
        <v>3562</v>
      </c>
      <c r="G43" s="222" t="s">
        <v>3563</v>
      </c>
      <c r="H43" s="223" t="s">
        <v>3564</v>
      </c>
      <c r="I43" s="224" t="s">
        <v>27</v>
      </c>
      <c r="J43" s="224" t="s">
        <v>3343</v>
      </c>
      <c r="K43" s="225">
        <v>2</v>
      </c>
      <c r="L43" s="226">
        <v>1</v>
      </c>
      <c r="M43" s="225">
        <v>1</v>
      </c>
      <c r="N43" s="227"/>
      <c r="O43" s="217"/>
      <c r="P43" s="204">
        <v>264.36</v>
      </c>
      <c r="Q43" s="205">
        <v>612.74</v>
      </c>
      <c r="R43" s="184"/>
      <c r="S43" s="185"/>
      <c r="T43" s="207">
        <v>877.1</v>
      </c>
    </row>
    <row r="44" spans="1:20" ht="48.6" x14ac:dyDescent="0.3">
      <c r="A44" s="220">
        <v>41</v>
      </c>
      <c r="B44" s="221" t="s">
        <v>3565</v>
      </c>
      <c r="C44" s="221" t="s">
        <v>1041</v>
      </c>
      <c r="D44" s="221" t="s">
        <v>3485</v>
      </c>
      <c r="E44" s="221" t="s">
        <v>3566</v>
      </c>
      <c r="F44" s="221" t="s">
        <v>3567</v>
      </c>
      <c r="G44" s="222" t="s">
        <v>3568</v>
      </c>
      <c r="H44" s="223" t="s">
        <v>3569</v>
      </c>
      <c r="I44" s="224" t="s">
        <v>27</v>
      </c>
      <c r="J44" s="224" t="s">
        <v>3343</v>
      </c>
      <c r="K44" s="225">
        <v>1</v>
      </c>
      <c r="L44" s="226">
        <v>1</v>
      </c>
      <c r="M44" s="225"/>
      <c r="N44" s="227"/>
      <c r="O44" s="217"/>
      <c r="P44" s="204">
        <v>264.36</v>
      </c>
      <c r="Q44" s="205">
        <v>612.74</v>
      </c>
      <c r="R44" s="184"/>
      <c r="S44" s="185"/>
      <c r="T44" s="207">
        <v>877.1</v>
      </c>
    </row>
    <row r="45" spans="1:20" ht="36.6" x14ac:dyDescent="0.3">
      <c r="A45" s="220">
        <v>42</v>
      </c>
      <c r="B45" s="221" t="s">
        <v>3570</v>
      </c>
      <c r="C45" s="221" t="s">
        <v>3571</v>
      </c>
      <c r="D45" s="221" t="s">
        <v>3485</v>
      </c>
      <c r="E45" s="221" t="s">
        <v>3572</v>
      </c>
      <c r="F45" s="221" t="s">
        <v>3573</v>
      </c>
      <c r="G45" s="222" t="s">
        <v>3574</v>
      </c>
      <c r="H45" s="223" t="s">
        <v>3575</v>
      </c>
      <c r="I45" s="224" t="s">
        <v>28</v>
      </c>
      <c r="J45" s="224" t="s">
        <v>3343</v>
      </c>
      <c r="K45" s="225">
        <v>1</v>
      </c>
      <c r="L45" s="225">
        <v>1</v>
      </c>
      <c r="M45" s="218"/>
      <c r="N45" s="227"/>
      <c r="O45" s="217"/>
      <c r="P45" s="204">
        <v>264.36</v>
      </c>
      <c r="Q45" s="205">
        <v>0</v>
      </c>
      <c r="R45" s="184"/>
      <c r="S45" s="185"/>
      <c r="T45" s="207">
        <v>264.36</v>
      </c>
    </row>
    <row r="46" spans="1:20" ht="36.6" x14ac:dyDescent="0.3">
      <c r="A46" s="220">
        <v>43</v>
      </c>
      <c r="B46" s="221" t="s">
        <v>3576</v>
      </c>
      <c r="C46" s="221" t="s">
        <v>3577</v>
      </c>
      <c r="D46" s="221" t="s">
        <v>3485</v>
      </c>
      <c r="E46" s="221" t="s">
        <v>3578</v>
      </c>
      <c r="F46" s="221" t="s">
        <v>3579</v>
      </c>
      <c r="G46" s="222" t="s">
        <v>3580</v>
      </c>
      <c r="H46" s="223" t="s">
        <v>3581</v>
      </c>
      <c r="I46" s="224" t="s">
        <v>27</v>
      </c>
      <c r="J46" s="224" t="s">
        <v>3343</v>
      </c>
      <c r="K46" s="225">
        <v>1</v>
      </c>
      <c r="L46" s="225">
        <v>1</v>
      </c>
      <c r="M46" s="218"/>
      <c r="N46" s="227"/>
      <c r="O46" s="217"/>
      <c r="P46" s="204">
        <v>264.36</v>
      </c>
      <c r="Q46" s="205">
        <v>612.74</v>
      </c>
      <c r="R46" s="184"/>
      <c r="S46" s="185"/>
      <c r="T46" s="207">
        <v>877.1</v>
      </c>
    </row>
    <row r="47" spans="1:20" ht="48.6" x14ac:dyDescent="0.3">
      <c r="A47" s="220">
        <v>44</v>
      </c>
      <c r="B47" s="221" t="s">
        <v>3582</v>
      </c>
      <c r="C47" s="221" t="s">
        <v>1265</v>
      </c>
      <c r="D47" s="221" t="s">
        <v>3485</v>
      </c>
      <c r="E47" s="221" t="s">
        <v>3583</v>
      </c>
      <c r="F47" s="221" t="s">
        <v>3584</v>
      </c>
      <c r="G47" s="222" t="s">
        <v>3585</v>
      </c>
      <c r="H47" s="223" t="s">
        <v>3586</v>
      </c>
      <c r="I47" s="224" t="s">
        <v>28</v>
      </c>
      <c r="J47" s="224" t="s">
        <v>3343</v>
      </c>
      <c r="K47" s="224">
        <v>1</v>
      </c>
      <c r="L47" s="226">
        <v>1</v>
      </c>
      <c r="M47" s="224"/>
      <c r="N47" s="227"/>
      <c r="O47" s="217"/>
      <c r="P47" s="204">
        <v>264.36</v>
      </c>
      <c r="Q47" s="205">
        <v>0</v>
      </c>
      <c r="R47" s="184"/>
      <c r="S47" s="185"/>
      <c r="T47" s="207">
        <v>264.36</v>
      </c>
    </row>
    <row r="48" spans="1:20" ht="48.6" x14ac:dyDescent="0.3">
      <c r="A48" s="220">
        <v>45</v>
      </c>
      <c r="B48" s="221" t="s">
        <v>3587</v>
      </c>
      <c r="C48" s="221" t="s">
        <v>103</v>
      </c>
      <c r="D48" s="221" t="s">
        <v>3588</v>
      </c>
      <c r="E48" s="221" t="s">
        <v>3589</v>
      </c>
      <c r="F48" s="221" t="s">
        <v>3590</v>
      </c>
      <c r="G48" s="222" t="s">
        <v>3591</v>
      </c>
      <c r="H48" s="223" t="s">
        <v>3592</v>
      </c>
      <c r="I48" s="224" t="s">
        <v>27</v>
      </c>
      <c r="J48" s="224" t="s">
        <v>3343</v>
      </c>
      <c r="K48" s="225">
        <v>2</v>
      </c>
      <c r="L48" s="226">
        <v>2</v>
      </c>
      <c r="M48" s="225"/>
      <c r="N48" s="227"/>
      <c r="O48" s="217"/>
      <c r="P48" s="204">
        <v>264.36</v>
      </c>
      <c r="Q48" s="205">
        <v>1225.48</v>
      </c>
      <c r="R48" s="184"/>
      <c r="S48" s="185"/>
      <c r="T48" s="207">
        <v>1489.84</v>
      </c>
    </row>
    <row r="49" spans="1:20" ht="36.6" x14ac:dyDescent="0.3">
      <c r="A49" s="220">
        <v>46</v>
      </c>
      <c r="B49" s="231" t="s">
        <v>3593</v>
      </c>
      <c r="C49" s="231" t="s">
        <v>3594</v>
      </c>
      <c r="D49" s="231" t="s">
        <v>3356</v>
      </c>
      <c r="E49" s="231" t="s">
        <v>3595</v>
      </c>
      <c r="F49" s="231"/>
      <c r="G49" s="232" t="s">
        <v>3596</v>
      </c>
      <c r="H49" s="223" t="s">
        <v>3597</v>
      </c>
      <c r="I49" s="220" t="s">
        <v>27</v>
      </c>
      <c r="J49" s="220" t="s">
        <v>1252</v>
      </c>
      <c r="K49" s="225">
        <v>1</v>
      </c>
      <c r="L49" s="233">
        <v>1</v>
      </c>
      <c r="M49" s="225"/>
      <c r="N49" s="227"/>
      <c r="O49" s="217"/>
      <c r="P49" s="204">
        <v>264.36</v>
      </c>
      <c r="Q49" s="205">
        <v>612.74</v>
      </c>
      <c r="R49" s="184"/>
      <c r="S49" s="185"/>
      <c r="T49" s="207">
        <v>877.1</v>
      </c>
    </row>
    <row r="50" spans="1:20" ht="60.6" x14ac:dyDescent="0.3">
      <c r="A50" s="220">
        <v>47</v>
      </c>
      <c r="B50" s="231" t="s">
        <v>3598</v>
      </c>
      <c r="C50" s="231" t="s">
        <v>3599</v>
      </c>
      <c r="D50" s="231" t="s">
        <v>3600</v>
      </c>
      <c r="E50" s="231" t="s">
        <v>3601</v>
      </c>
      <c r="F50" s="231"/>
      <c r="G50" s="232" t="s">
        <v>3602</v>
      </c>
      <c r="H50" s="223" t="s">
        <v>3603</v>
      </c>
      <c r="I50" s="220" t="s">
        <v>27</v>
      </c>
      <c r="J50" s="220" t="s">
        <v>1252</v>
      </c>
      <c r="K50" s="225">
        <v>1</v>
      </c>
      <c r="L50" s="233">
        <v>1</v>
      </c>
      <c r="M50" s="225"/>
      <c r="N50" s="227"/>
      <c r="O50" s="217"/>
      <c r="P50" s="204">
        <v>264.36</v>
      </c>
      <c r="Q50" s="205">
        <v>612.74</v>
      </c>
      <c r="R50" s="184"/>
      <c r="S50" s="185"/>
      <c r="T50" s="207">
        <v>877.1</v>
      </c>
    </row>
    <row r="51" spans="1:20" ht="36.6" x14ac:dyDescent="0.3">
      <c r="A51" s="220">
        <v>48</v>
      </c>
      <c r="B51" s="231" t="s">
        <v>3604</v>
      </c>
      <c r="C51" s="231" t="s">
        <v>3605</v>
      </c>
      <c r="D51" s="231" t="s">
        <v>3441</v>
      </c>
      <c r="E51" s="231" t="s">
        <v>3606</v>
      </c>
      <c r="F51" s="231"/>
      <c r="G51" s="232" t="s">
        <v>3607</v>
      </c>
      <c r="H51" s="223" t="s">
        <v>3608</v>
      </c>
      <c r="I51" s="220" t="s">
        <v>27</v>
      </c>
      <c r="J51" s="220" t="s">
        <v>1252</v>
      </c>
      <c r="K51" s="225">
        <v>1</v>
      </c>
      <c r="L51" s="233">
        <v>1</v>
      </c>
      <c r="M51" s="225"/>
      <c r="N51" s="227"/>
      <c r="O51" s="217"/>
      <c r="P51" s="204">
        <v>264.36</v>
      </c>
      <c r="Q51" s="205">
        <v>612.74</v>
      </c>
      <c r="R51" s="184"/>
      <c r="S51" s="185"/>
      <c r="T51" s="207">
        <v>877.1</v>
      </c>
    </row>
    <row r="52" spans="1:20" ht="36.6" x14ac:dyDescent="0.3">
      <c r="A52" s="220">
        <v>49</v>
      </c>
      <c r="B52" s="231" t="s">
        <v>3609</v>
      </c>
      <c r="C52" s="231" t="s">
        <v>3610</v>
      </c>
      <c r="D52" s="231" t="s">
        <v>3466</v>
      </c>
      <c r="E52" s="231" t="s">
        <v>3611</v>
      </c>
      <c r="F52" s="231"/>
      <c r="G52" s="232" t="s">
        <v>3612</v>
      </c>
      <c r="H52" s="223" t="s">
        <v>3613</v>
      </c>
      <c r="I52" s="220" t="s">
        <v>27</v>
      </c>
      <c r="J52" s="220" t="s">
        <v>1252</v>
      </c>
      <c r="K52" s="225">
        <v>1</v>
      </c>
      <c r="L52" s="225">
        <v>1</v>
      </c>
      <c r="M52" s="208"/>
      <c r="N52" s="227"/>
      <c r="O52" s="217"/>
      <c r="P52" s="204">
        <v>264.36</v>
      </c>
      <c r="Q52" s="205">
        <v>612.74</v>
      </c>
      <c r="R52" s="184"/>
      <c r="S52" s="185"/>
      <c r="T52" s="207">
        <v>877.1</v>
      </c>
    </row>
    <row r="53" spans="1:20" ht="36.6" x14ac:dyDescent="0.3">
      <c r="A53" s="220">
        <v>50</v>
      </c>
      <c r="B53" s="231" t="s">
        <v>3614</v>
      </c>
      <c r="C53" s="231" t="s">
        <v>3615</v>
      </c>
      <c r="D53" s="231" t="s">
        <v>3616</v>
      </c>
      <c r="E53" s="231" t="s">
        <v>3617</v>
      </c>
      <c r="F53" s="231"/>
      <c r="G53" s="232" t="s">
        <v>3618</v>
      </c>
      <c r="H53" s="223" t="s">
        <v>3619</v>
      </c>
      <c r="I53" s="220" t="s">
        <v>27</v>
      </c>
      <c r="J53" s="220" t="s">
        <v>1252</v>
      </c>
      <c r="K53" s="225">
        <v>1</v>
      </c>
      <c r="L53" s="233">
        <v>1</v>
      </c>
      <c r="M53" s="225"/>
      <c r="N53" s="227"/>
      <c r="O53" s="217"/>
      <c r="P53" s="204">
        <v>264.36</v>
      </c>
      <c r="Q53" s="205">
        <v>612.74</v>
      </c>
      <c r="R53" s="184"/>
      <c r="S53" s="185"/>
      <c r="T53" s="207">
        <v>877.1</v>
      </c>
    </row>
    <row r="54" spans="1:20" ht="36.6" x14ac:dyDescent="0.3">
      <c r="A54" s="220">
        <v>51</v>
      </c>
      <c r="B54" s="231" t="s">
        <v>3620</v>
      </c>
      <c r="C54" s="231" t="s">
        <v>3621</v>
      </c>
      <c r="D54" s="231" t="s">
        <v>3622</v>
      </c>
      <c r="E54" s="231" t="s">
        <v>3623</v>
      </c>
      <c r="F54" s="231"/>
      <c r="G54" s="232" t="s">
        <v>3624</v>
      </c>
      <c r="H54" s="223" t="s">
        <v>3625</v>
      </c>
      <c r="I54" s="220" t="s">
        <v>27</v>
      </c>
      <c r="J54" s="220" t="s">
        <v>1252</v>
      </c>
      <c r="K54" s="225">
        <v>1</v>
      </c>
      <c r="L54" s="233">
        <v>1</v>
      </c>
      <c r="M54" s="225"/>
      <c r="N54" s="227"/>
      <c r="O54" s="217"/>
      <c r="P54" s="204">
        <v>264.36</v>
      </c>
      <c r="Q54" s="205">
        <v>612.74</v>
      </c>
      <c r="R54" s="184"/>
      <c r="S54" s="185"/>
      <c r="T54" s="207">
        <v>877.1</v>
      </c>
    </row>
    <row r="55" spans="1:20" ht="48.6" x14ac:dyDescent="0.3">
      <c r="A55" s="220">
        <v>52</v>
      </c>
      <c r="B55" s="221" t="s">
        <v>3626</v>
      </c>
      <c r="C55" s="221" t="s">
        <v>3627</v>
      </c>
      <c r="D55" s="221" t="s">
        <v>3628</v>
      </c>
      <c r="E55" s="221" t="s">
        <v>3629</v>
      </c>
      <c r="F55" s="221"/>
      <c r="G55" s="222" t="s">
        <v>3630</v>
      </c>
      <c r="H55" s="223" t="s">
        <v>3631</v>
      </c>
      <c r="I55" s="224" t="s">
        <v>27</v>
      </c>
      <c r="J55" s="220" t="s">
        <v>1252</v>
      </c>
      <c r="K55" s="224">
        <v>1</v>
      </c>
      <c r="L55" s="226">
        <v>1</v>
      </c>
      <c r="M55" s="224"/>
      <c r="N55" s="227"/>
      <c r="O55" s="217"/>
      <c r="P55" s="204">
        <v>264.36</v>
      </c>
      <c r="Q55" s="205">
        <v>612.74</v>
      </c>
      <c r="R55" s="184"/>
      <c r="S55" s="185"/>
      <c r="T55" s="207">
        <v>877.1</v>
      </c>
    </row>
  </sheetData>
  <mergeCells count="2">
    <mergeCell ref="A1:T1"/>
    <mergeCell ref="A2:T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A3" sqref="A3"/>
    </sheetView>
  </sheetViews>
  <sheetFormatPr defaultRowHeight="14.4" x14ac:dyDescent="0.3"/>
  <cols>
    <col min="1" max="1" width="5.77734375" customWidth="1"/>
    <col min="7" max="7" width="12" bestFit="1" customWidth="1"/>
    <col min="20" max="20" width="10.21875" customWidth="1"/>
  </cols>
  <sheetData>
    <row r="1" spans="1:20" x14ac:dyDescent="0.3">
      <c r="A1" s="234" t="s">
        <v>3913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6"/>
    </row>
    <row r="2" spans="1:20" x14ac:dyDescent="0.3">
      <c r="A2" s="237" t="s">
        <v>3914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</row>
    <row r="3" spans="1:20" ht="75.599999999999994" x14ac:dyDescent="0.3">
      <c r="A3" s="137" t="s">
        <v>0</v>
      </c>
      <c r="B3" s="165" t="s">
        <v>3632</v>
      </c>
      <c r="C3" s="170" t="s">
        <v>3633</v>
      </c>
      <c r="D3" s="170" t="s">
        <v>3</v>
      </c>
      <c r="E3" s="170" t="s">
        <v>4</v>
      </c>
      <c r="F3" s="170" t="s">
        <v>5</v>
      </c>
      <c r="G3" s="171" t="s">
        <v>3634</v>
      </c>
      <c r="H3" s="165" t="s">
        <v>7</v>
      </c>
      <c r="I3" s="165" t="s">
        <v>8</v>
      </c>
      <c r="J3" s="165" t="s">
        <v>9</v>
      </c>
      <c r="K3" s="165" t="s">
        <v>3635</v>
      </c>
      <c r="L3" s="165" t="s">
        <v>3636</v>
      </c>
      <c r="M3" s="165" t="s">
        <v>12</v>
      </c>
      <c r="N3" s="165" t="s">
        <v>13</v>
      </c>
      <c r="O3" s="172" t="s">
        <v>3637</v>
      </c>
      <c r="P3" s="173" t="s">
        <v>3638</v>
      </c>
      <c r="Q3" s="165" t="s">
        <v>3639</v>
      </c>
      <c r="R3" s="146" t="s">
        <v>17</v>
      </c>
      <c r="S3" s="146" t="s">
        <v>18</v>
      </c>
      <c r="T3" s="147" t="s">
        <v>19</v>
      </c>
    </row>
    <row r="4" spans="1:20" ht="72" x14ac:dyDescent="0.3">
      <c r="A4" s="139">
        <v>1</v>
      </c>
      <c r="B4" s="174" t="s">
        <v>3640</v>
      </c>
      <c r="C4" s="174" t="s">
        <v>3641</v>
      </c>
      <c r="D4" s="174" t="s">
        <v>3642</v>
      </c>
      <c r="E4" s="174" t="s">
        <v>3643</v>
      </c>
      <c r="F4" s="174" t="s">
        <v>3644</v>
      </c>
      <c r="G4" s="175">
        <v>86000030584</v>
      </c>
      <c r="H4" s="174" t="s">
        <v>3645</v>
      </c>
      <c r="I4" s="174" t="s">
        <v>27</v>
      </c>
      <c r="J4" s="174" t="s">
        <v>28</v>
      </c>
      <c r="K4" s="176">
        <v>1</v>
      </c>
      <c r="L4" s="176">
        <v>1</v>
      </c>
      <c r="M4" s="177">
        <v>0</v>
      </c>
      <c r="N4" s="177"/>
      <c r="O4" s="178"/>
      <c r="P4" s="179">
        <v>264.36</v>
      </c>
      <c r="Q4" s="180">
        <v>612.74</v>
      </c>
      <c r="R4" s="181"/>
      <c r="S4" s="182"/>
      <c r="T4" s="183">
        <v>877.1</v>
      </c>
    </row>
    <row r="5" spans="1:20" ht="60" x14ac:dyDescent="0.3">
      <c r="A5" s="139">
        <v>2</v>
      </c>
      <c r="B5" s="174" t="s">
        <v>3646</v>
      </c>
      <c r="C5" s="174" t="s">
        <v>3647</v>
      </c>
      <c r="D5" s="174" t="s">
        <v>3648</v>
      </c>
      <c r="E5" s="174" t="s">
        <v>3649</v>
      </c>
      <c r="F5" s="174" t="s">
        <v>3650</v>
      </c>
      <c r="G5" s="175" t="s">
        <v>3651</v>
      </c>
      <c r="H5" s="174" t="s">
        <v>3652</v>
      </c>
      <c r="I5" s="174" t="s">
        <v>27</v>
      </c>
      <c r="J5" s="174" t="s">
        <v>28</v>
      </c>
      <c r="K5" s="176">
        <v>1</v>
      </c>
      <c r="L5" s="176">
        <v>1</v>
      </c>
      <c r="M5" s="177">
        <v>0</v>
      </c>
      <c r="N5" s="177"/>
      <c r="O5" s="178"/>
      <c r="P5" s="179">
        <v>264.36</v>
      </c>
      <c r="Q5" s="180">
        <v>612.74</v>
      </c>
      <c r="R5" s="184"/>
      <c r="S5" s="185"/>
      <c r="T5" s="183">
        <v>877.1</v>
      </c>
    </row>
    <row r="6" spans="1:20" ht="48" x14ac:dyDescent="0.3">
      <c r="A6" s="139">
        <v>3</v>
      </c>
      <c r="B6" s="174" t="s">
        <v>3653</v>
      </c>
      <c r="C6" s="174" t="s">
        <v>3654</v>
      </c>
      <c r="D6" s="174" t="s">
        <v>3655</v>
      </c>
      <c r="E6" s="174" t="s">
        <v>3656</v>
      </c>
      <c r="F6" s="174" t="s">
        <v>3657</v>
      </c>
      <c r="G6" s="175">
        <v>93023150811</v>
      </c>
      <c r="H6" s="174" t="s">
        <v>3658</v>
      </c>
      <c r="I6" s="174" t="s">
        <v>27</v>
      </c>
      <c r="J6" s="174" t="s">
        <v>28</v>
      </c>
      <c r="K6" s="176">
        <v>1</v>
      </c>
      <c r="L6" s="176">
        <v>1</v>
      </c>
      <c r="M6" s="177">
        <v>0</v>
      </c>
      <c r="N6" s="177"/>
      <c r="O6" s="178"/>
      <c r="P6" s="179">
        <v>264.36</v>
      </c>
      <c r="Q6" s="180">
        <v>612.74</v>
      </c>
      <c r="R6" s="184"/>
      <c r="S6" s="185"/>
      <c r="T6" s="183">
        <v>877.1</v>
      </c>
    </row>
    <row r="7" spans="1:20" ht="48" x14ac:dyDescent="0.3">
      <c r="A7" s="139">
        <v>4</v>
      </c>
      <c r="B7" s="174" t="s">
        <v>3659</v>
      </c>
      <c r="C7" s="174" t="s">
        <v>3660</v>
      </c>
      <c r="D7" s="174" t="s">
        <v>3661</v>
      </c>
      <c r="E7" s="174" t="s">
        <v>3662</v>
      </c>
      <c r="F7" s="174" t="s">
        <v>3663</v>
      </c>
      <c r="G7" s="175" t="s">
        <v>3664</v>
      </c>
      <c r="H7" s="174" t="s">
        <v>3665</v>
      </c>
      <c r="I7" s="174" t="s">
        <v>28</v>
      </c>
      <c r="J7" s="174" t="s">
        <v>28</v>
      </c>
      <c r="K7" s="176">
        <v>1</v>
      </c>
      <c r="L7" s="186">
        <v>1</v>
      </c>
      <c r="M7" s="177">
        <v>0</v>
      </c>
      <c r="N7" s="177"/>
      <c r="O7" s="178"/>
      <c r="P7" s="179">
        <v>264.36</v>
      </c>
      <c r="Q7" s="180">
        <v>0</v>
      </c>
      <c r="R7" s="184"/>
      <c r="S7" s="185"/>
      <c r="T7" s="183">
        <v>264.36</v>
      </c>
    </row>
    <row r="8" spans="1:20" ht="48" x14ac:dyDescent="0.3">
      <c r="A8" s="139">
        <v>5</v>
      </c>
      <c r="B8" s="174" t="s">
        <v>3666</v>
      </c>
      <c r="C8" s="174" t="s">
        <v>3667</v>
      </c>
      <c r="D8" s="174" t="s">
        <v>3661</v>
      </c>
      <c r="E8" s="174" t="s">
        <v>3668</v>
      </c>
      <c r="F8" s="174" t="s">
        <v>3669</v>
      </c>
      <c r="G8" s="175">
        <v>90019150813</v>
      </c>
      <c r="H8" s="174" t="s">
        <v>3670</v>
      </c>
      <c r="I8" s="174" t="s">
        <v>27</v>
      </c>
      <c r="J8" s="174" t="s">
        <v>28</v>
      </c>
      <c r="K8" s="176">
        <v>2</v>
      </c>
      <c r="L8" s="176">
        <v>2</v>
      </c>
      <c r="M8" s="177">
        <v>0</v>
      </c>
      <c r="N8" s="177"/>
      <c r="O8" s="178"/>
      <c r="P8" s="179">
        <v>264.36</v>
      </c>
      <c r="Q8" s="180">
        <v>1225.48</v>
      </c>
      <c r="R8" s="184"/>
      <c r="S8" s="185"/>
      <c r="T8" s="183">
        <v>1489.84</v>
      </c>
    </row>
    <row r="9" spans="1:20" ht="36" x14ac:dyDescent="0.3">
      <c r="A9" s="139">
        <v>6</v>
      </c>
      <c r="B9" s="174" t="s">
        <v>3671</v>
      </c>
      <c r="C9" s="174" t="s">
        <v>3672</v>
      </c>
      <c r="D9" s="174" t="s">
        <v>3661</v>
      </c>
      <c r="E9" s="174" t="s">
        <v>3673</v>
      </c>
      <c r="F9" s="174" t="s">
        <v>3674</v>
      </c>
      <c r="G9" s="175">
        <v>90015050819</v>
      </c>
      <c r="H9" s="174" t="s">
        <v>3675</v>
      </c>
      <c r="I9" s="174" t="s">
        <v>27</v>
      </c>
      <c r="J9" s="174" t="s">
        <v>28</v>
      </c>
      <c r="K9" s="176">
        <v>1</v>
      </c>
      <c r="L9" s="177">
        <v>0</v>
      </c>
      <c r="M9" s="177">
        <v>1</v>
      </c>
      <c r="N9" s="177"/>
      <c r="O9" s="178"/>
      <c r="P9" s="179">
        <v>264.36</v>
      </c>
      <c r="Q9" s="180">
        <v>612.74</v>
      </c>
      <c r="R9" s="184"/>
      <c r="S9" s="185"/>
      <c r="T9" s="183">
        <v>877.1</v>
      </c>
    </row>
    <row r="10" spans="1:20" ht="36" x14ac:dyDescent="0.3">
      <c r="A10" s="139">
        <v>7</v>
      </c>
      <c r="B10" s="174" t="s">
        <v>3676</v>
      </c>
      <c r="C10" s="174" t="s">
        <v>3677</v>
      </c>
      <c r="D10" s="174" t="s">
        <v>3678</v>
      </c>
      <c r="E10" s="174" t="s">
        <v>3679</v>
      </c>
      <c r="F10" s="174" t="s">
        <v>3680</v>
      </c>
      <c r="G10" s="175">
        <v>80004000818</v>
      </c>
      <c r="H10" s="174" t="s">
        <v>3681</v>
      </c>
      <c r="I10" s="174" t="s">
        <v>27</v>
      </c>
      <c r="J10" s="174" t="s">
        <v>28</v>
      </c>
      <c r="K10" s="176">
        <v>4</v>
      </c>
      <c r="L10" s="176">
        <v>3</v>
      </c>
      <c r="M10" s="177">
        <v>1</v>
      </c>
      <c r="N10" s="177"/>
      <c r="O10" s="187"/>
      <c r="P10" s="179">
        <v>264.36</v>
      </c>
      <c r="Q10" s="180">
        <v>1838.22</v>
      </c>
      <c r="R10" s="188"/>
      <c r="S10" s="189"/>
      <c r="T10" s="183">
        <v>2102.58</v>
      </c>
    </row>
    <row r="11" spans="1:20" ht="36" x14ac:dyDescent="0.3">
      <c r="A11" s="139">
        <v>8</v>
      </c>
      <c r="B11" s="174" t="s">
        <v>3682</v>
      </c>
      <c r="C11" s="174" t="s">
        <v>3683</v>
      </c>
      <c r="D11" s="174" t="s">
        <v>3678</v>
      </c>
      <c r="E11" s="174" t="s">
        <v>3684</v>
      </c>
      <c r="F11" s="174" t="s">
        <v>3685</v>
      </c>
      <c r="G11" s="175" t="s">
        <v>3686</v>
      </c>
      <c r="H11" s="174" t="s">
        <v>3687</v>
      </c>
      <c r="I11" s="174" t="s">
        <v>27</v>
      </c>
      <c r="J11" s="174" t="s">
        <v>28</v>
      </c>
      <c r="K11" s="176">
        <v>5</v>
      </c>
      <c r="L11" s="176">
        <v>5</v>
      </c>
      <c r="M11" s="177">
        <v>0</v>
      </c>
      <c r="N11" s="174"/>
      <c r="O11" s="190"/>
      <c r="P11" s="179">
        <v>264.36</v>
      </c>
      <c r="Q11" s="180">
        <v>3063.7</v>
      </c>
      <c r="R11" s="184"/>
      <c r="S11" s="185"/>
      <c r="T11" s="183">
        <v>3328.06</v>
      </c>
    </row>
    <row r="12" spans="1:20" ht="72" x14ac:dyDescent="0.3">
      <c r="A12" s="139">
        <v>9</v>
      </c>
      <c r="B12" s="174" t="s">
        <v>3688</v>
      </c>
      <c r="C12" s="174" t="s">
        <v>3689</v>
      </c>
      <c r="D12" s="174" t="s">
        <v>3678</v>
      </c>
      <c r="E12" s="174" t="s">
        <v>3690</v>
      </c>
      <c r="F12" s="174" t="s">
        <v>3691</v>
      </c>
      <c r="G12" s="175" t="s">
        <v>3692</v>
      </c>
      <c r="H12" s="174" t="s">
        <v>3693</v>
      </c>
      <c r="I12" s="174" t="s">
        <v>27</v>
      </c>
      <c r="J12" s="174" t="s">
        <v>28</v>
      </c>
      <c r="K12" s="176">
        <v>2</v>
      </c>
      <c r="L12" s="176">
        <v>2</v>
      </c>
      <c r="M12" s="177">
        <v>0</v>
      </c>
      <c r="N12" s="177"/>
      <c r="O12" s="178"/>
      <c r="P12" s="179">
        <v>264.36</v>
      </c>
      <c r="Q12" s="180">
        <v>1225.48</v>
      </c>
      <c r="R12" s="184"/>
      <c r="S12" s="185"/>
      <c r="T12" s="183">
        <v>1489.84</v>
      </c>
    </row>
    <row r="13" spans="1:20" ht="48" x14ac:dyDescent="0.3">
      <c r="A13" s="139">
        <v>10</v>
      </c>
      <c r="B13" s="174" t="s">
        <v>3694</v>
      </c>
      <c r="C13" s="174" t="s">
        <v>3695</v>
      </c>
      <c r="D13" s="174" t="s">
        <v>3678</v>
      </c>
      <c r="E13" s="174" t="s">
        <v>3696</v>
      </c>
      <c r="F13" s="174" t="s">
        <v>3697</v>
      </c>
      <c r="G13" s="175">
        <v>93061080813</v>
      </c>
      <c r="H13" s="174" t="s">
        <v>3698</v>
      </c>
      <c r="I13" s="174" t="s">
        <v>27</v>
      </c>
      <c r="J13" s="174" t="s">
        <v>28</v>
      </c>
      <c r="K13" s="176">
        <v>3</v>
      </c>
      <c r="L13" s="176">
        <v>3</v>
      </c>
      <c r="M13" s="177">
        <v>0</v>
      </c>
      <c r="N13" s="177"/>
      <c r="O13" s="178"/>
      <c r="P13" s="179">
        <v>264.36</v>
      </c>
      <c r="Q13" s="180">
        <v>1838.22</v>
      </c>
      <c r="R13" s="184"/>
      <c r="S13" s="185"/>
      <c r="T13" s="183">
        <v>2102.58</v>
      </c>
    </row>
    <row r="14" spans="1:20" ht="48" x14ac:dyDescent="0.3">
      <c r="A14" s="139">
        <v>11</v>
      </c>
      <c r="B14" s="174" t="s">
        <v>3699</v>
      </c>
      <c r="C14" s="174" t="s">
        <v>3700</v>
      </c>
      <c r="D14" s="174" t="s">
        <v>3701</v>
      </c>
      <c r="E14" s="174" t="s">
        <v>3702</v>
      </c>
      <c r="F14" s="174" t="s">
        <v>3703</v>
      </c>
      <c r="G14" s="175" t="s">
        <v>3704</v>
      </c>
      <c r="H14" s="174" t="s">
        <v>3705</v>
      </c>
      <c r="I14" s="174" t="s">
        <v>27</v>
      </c>
      <c r="J14" s="174" t="s">
        <v>28</v>
      </c>
      <c r="K14" s="176">
        <v>1</v>
      </c>
      <c r="L14" s="176">
        <v>1</v>
      </c>
      <c r="M14" s="177">
        <v>0</v>
      </c>
      <c r="N14" s="177"/>
      <c r="O14" s="178"/>
      <c r="P14" s="179">
        <v>264.36</v>
      </c>
      <c r="Q14" s="180">
        <v>612.74</v>
      </c>
      <c r="R14" s="184"/>
      <c r="S14" s="185"/>
      <c r="T14" s="183">
        <v>877.1</v>
      </c>
    </row>
    <row r="15" spans="1:20" ht="48" x14ac:dyDescent="0.3">
      <c r="A15" s="139">
        <v>12</v>
      </c>
      <c r="B15" s="174" t="s">
        <v>3706</v>
      </c>
      <c r="C15" s="174" t="s">
        <v>3707</v>
      </c>
      <c r="D15" s="174" t="s">
        <v>3701</v>
      </c>
      <c r="E15" s="174" t="s">
        <v>3708</v>
      </c>
      <c r="F15" s="174" t="s">
        <v>3709</v>
      </c>
      <c r="G15" s="175" t="s">
        <v>3710</v>
      </c>
      <c r="H15" s="174" t="s">
        <v>3711</v>
      </c>
      <c r="I15" s="174" t="s">
        <v>27</v>
      </c>
      <c r="J15" s="174" t="s">
        <v>28</v>
      </c>
      <c r="K15" s="176">
        <v>12</v>
      </c>
      <c r="L15" s="176">
        <v>11</v>
      </c>
      <c r="M15" s="177">
        <v>1</v>
      </c>
      <c r="N15" s="177"/>
      <c r="O15" s="178"/>
      <c r="P15" s="179">
        <v>264.36</v>
      </c>
      <c r="Q15" s="180">
        <v>6740.14</v>
      </c>
      <c r="R15" s="184"/>
      <c r="S15" s="185"/>
      <c r="T15" s="183">
        <v>7004.5</v>
      </c>
    </row>
    <row r="16" spans="1:20" ht="60" x14ac:dyDescent="0.3">
      <c r="A16" s="139">
        <v>13</v>
      </c>
      <c r="B16" s="174" t="s">
        <v>3712</v>
      </c>
      <c r="C16" s="174" t="s">
        <v>3713</v>
      </c>
      <c r="D16" s="174" t="s">
        <v>3701</v>
      </c>
      <c r="E16" s="174" t="s">
        <v>3714</v>
      </c>
      <c r="F16" s="174" t="s">
        <v>2055</v>
      </c>
      <c r="G16" s="175" t="s">
        <v>3715</v>
      </c>
      <c r="H16" s="174" t="s">
        <v>3716</v>
      </c>
      <c r="I16" s="174" t="s">
        <v>27</v>
      </c>
      <c r="J16" s="174" t="s">
        <v>28</v>
      </c>
      <c r="K16" s="176">
        <v>1</v>
      </c>
      <c r="L16" s="176">
        <v>1</v>
      </c>
      <c r="M16" s="177">
        <v>0</v>
      </c>
      <c r="N16" s="177"/>
      <c r="O16" s="178"/>
      <c r="P16" s="179">
        <v>264.36</v>
      </c>
      <c r="Q16" s="180">
        <v>612.74</v>
      </c>
      <c r="R16" s="184"/>
      <c r="S16" s="185"/>
      <c r="T16" s="183">
        <v>877.1</v>
      </c>
    </row>
    <row r="17" spans="1:20" ht="72" x14ac:dyDescent="0.3">
      <c r="A17" s="139">
        <v>14</v>
      </c>
      <c r="B17" s="174" t="s">
        <v>3717</v>
      </c>
      <c r="C17" s="174" t="s">
        <v>3718</v>
      </c>
      <c r="D17" s="174" t="s">
        <v>3701</v>
      </c>
      <c r="E17" s="174" t="s">
        <v>3719</v>
      </c>
      <c r="F17" s="174" t="s">
        <v>3720</v>
      </c>
      <c r="G17" s="175" t="s">
        <v>3721</v>
      </c>
      <c r="H17" s="174" t="s">
        <v>3722</v>
      </c>
      <c r="I17" s="174" t="s">
        <v>27</v>
      </c>
      <c r="J17" s="174" t="s">
        <v>28</v>
      </c>
      <c r="K17" s="176">
        <v>3</v>
      </c>
      <c r="L17" s="176">
        <v>3</v>
      </c>
      <c r="M17" s="177">
        <v>0</v>
      </c>
      <c r="N17" s="177"/>
      <c r="O17" s="178"/>
      <c r="P17" s="179">
        <v>264.36</v>
      </c>
      <c r="Q17" s="180">
        <f>1838.22-9.61</f>
        <v>1828.6100000000001</v>
      </c>
      <c r="R17" s="184"/>
      <c r="S17" s="185"/>
      <c r="T17" s="183">
        <f>SUM(P17:S17)</f>
        <v>2092.9700000000003</v>
      </c>
    </row>
    <row r="18" spans="1:20" ht="48" x14ac:dyDescent="0.3">
      <c r="A18" s="139">
        <v>15</v>
      </c>
      <c r="B18" s="174" t="s">
        <v>3723</v>
      </c>
      <c r="C18" s="174" t="s">
        <v>3724</v>
      </c>
      <c r="D18" s="174" t="s">
        <v>3701</v>
      </c>
      <c r="E18" s="174" t="s">
        <v>3725</v>
      </c>
      <c r="F18" s="174" t="s">
        <v>3726</v>
      </c>
      <c r="G18" s="175" t="s">
        <v>3727</v>
      </c>
      <c r="H18" s="174" t="s">
        <v>3728</v>
      </c>
      <c r="I18" s="174" t="s">
        <v>27</v>
      </c>
      <c r="J18" s="174" t="s">
        <v>28</v>
      </c>
      <c r="K18" s="176">
        <v>1</v>
      </c>
      <c r="L18" s="176">
        <v>1</v>
      </c>
      <c r="M18" s="177">
        <v>0</v>
      </c>
      <c r="N18" s="177"/>
      <c r="O18" s="178"/>
      <c r="P18" s="179">
        <v>264.36</v>
      </c>
      <c r="Q18" s="180">
        <v>612.74</v>
      </c>
      <c r="R18" s="184"/>
      <c r="S18" s="185"/>
      <c r="T18" s="183">
        <v>877.1</v>
      </c>
    </row>
    <row r="19" spans="1:20" ht="36" x14ac:dyDescent="0.3">
      <c r="A19" s="139">
        <v>16</v>
      </c>
      <c r="B19" s="174" t="s">
        <v>3729</v>
      </c>
      <c r="C19" s="174" t="s">
        <v>3730</v>
      </c>
      <c r="D19" s="174" t="s">
        <v>3701</v>
      </c>
      <c r="E19" s="174" t="s">
        <v>3731</v>
      </c>
      <c r="F19" s="174" t="s">
        <v>3732</v>
      </c>
      <c r="G19" s="175" t="s">
        <v>3733</v>
      </c>
      <c r="H19" s="174" t="s">
        <v>3734</v>
      </c>
      <c r="I19" s="174" t="s">
        <v>27</v>
      </c>
      <c r="J19" s="174" t="s">
        <v>28</v>
      </c>
      <c r="K19" s="191">
        <v>2</v>
      </c>
      <c r="L19" s="191">
        <v>2</v>
      </c>
      <c r="M19" s="177">
        <v>0</v>
      </c>
      <c r="N19" s="177"/>
      <c r="O19" s="178"/>
      <c r="P19" s="179">
        <v>264.36</v>
      </c>
      <c r="Q19" s="180">
        <v>1225.48</v>
      </c>
      <c r="R19" s="192"/>
      <c r="S19" s="193"/>
      <c r="T19" s="183">
        <v>1489.84</v>
      </c>
    </row>
    <row r="20" spans="1:20" ht="60" x14ac:dyDescent="0.3">
      <c r="A20" s="139">
        <v>17</v>
      </c>
      <c r="B20" s="174" t="s">
        <v>3735</v>
      </c>
      <c r="C20" s="174" t="s">
        <v>3736</v>
      </c>
      <c r="D20" s="174" t="s">
        <v>3737</v>
      </c>
      <c r="E20" s="174" t="s">
        <v>3738</v>
      </c>
      <c r="F20" s="174" t="s">
        <v>3739</v>
      </c>
      <c r="G20" s="175" t="s">
        <v>3740</v>
      </c>
      <c r="H20" s="194" t="s">
        <v>3741</v>
      </c>
      <c r="I20" s="194" t="s">
        <v>460</v>
      </c>
      <c r="J20" s="194" t="s">
        <v>28</v>
      </c>
      <c r="K20" s="176">
        <v>1</v>
      </c>
      <c r="L20" s="176">
        <v>0</v>
      </c>
      <c r="M20" s="177">
        <v>1</v>
      </c>
      <c r="N20" s="177"/>
      <c r="O20" s="178"/>
      <c r="P20" s="179">
        <v>264.36</v>
      </c>
      <c r="Q20" s="180">
        <v>612.74</v>
      </c>
      <c r="R20" s="184"/>
      <c r="S20" s="185"/>
      <c r="T20" s="183">
        <v>877.1</v>
      </c>
    </row>
    <row r="21" spans="1:20" ht="48" x14ac:dyDescent="0.3">
      <c r="A21" s="139">
        <v>18</v>
      </c>
      <c r="B21" s="174" t="s">
        <v>3742</v>
      </c>
      <c r="C21" s="174" t="s">
        <v>3743</v>
      </c>
      <c r="D21" s="174" t="s">
        <v>3737</v>
      </c>
      <c r="E21" s="174" t="s">
        <v>3744</v>
      </c>
      <c r="F21" s="174" t="s">
        <v>3745</v>
      </c>
      <c r="G21" s="175" t="s">
        <v>236</v>
      </c>
      <c r="H21" s="174" t="s">
        <v>3746</v>
      </c>
      <c r="I21" s="174" t="s">
        <v>27</v>
      </c>
      <c r="J21" s="174" t="s">
        <v>28</v>
      </c>
      <c r="K21" s="176">
        <v>2</v>
      </c>
      <c r="L21" s="176">
        <v>2</v>
      </c>
      <c r="M21" s="177">
        <v>0</v>
      </c>
      <c r="N21" s="177"/>
      <c r="O21" s="178"/>
      <c r="P21" s="179">
        <v>264.36</v>
      </c>
      <c r="Q21" s="180">
        <v>1225.48</v>
      </c>
      <c r="R21" s="184"/>
      <c r="S21" s="185"/>
      <c r="T21" s="183">
        <v>1489.84</v>
      </c>
    </row>
    <row r="22" spans="1:20" ht="48" x14ac:dyDescent="0.3">
      <c r="A22" s="139">
        <v>19</v>
      </c>
      <c r="B22" s="174" t="s">
        <v>3747</v>
      </c>
      <c r="C22" s="174" t="s">
        <v>3748</v>
      </c>
      <c r="D22" s="174" t="s">
        <v>3737</v>
      </c>
      <c r="E22" s="174" t="s">
        <v>3749</v>
      </c>
      <c r="F22" s="174" t="s">
        <v>3750</v>
      </c>
      <c r="G22" s="175" t="s">
        <v>3751</v>
      </c>
      <c r="H22" s="174" t="s">
        <v>3752</v>
      </c>
      <c r="I22" s="174" t="s">
        <v>27</v>
      </c>
      <c r="J22" s="174" t="s">
        <v>28</v>
      </c>
      <c r="K22" s="176">
        <v>1</v>
      </c>
      <c r="L22" s="176">
        <v>0</v>
      </c>
      <c r="M22" s="177">
        <v>1</v>
      </c>
      <c r="N22" s="177"/>
      <c r="O22" s="178"/>
      <c r="P22" s="179">
        <v>264.36</v>
      </c>
      <c r="Q22" s="180">
        <v>612.74</v>
      </c>
      <c r="R22" s="195"/>
      <c r="S22" s="196"/>
      <c r="T22" s="183">
        <v>877.1</v>
      </c>
    </row>
    <row r="23" spans="1:20" ht="84" x14ac:dyDescent="0.3">
      <c r="A23" s="139">
        <v>20</v>
      </c>
      <c r="B23" s="174" t="s">
        <v>3753</v>
      </c>
      <c r="C23" s="174" t="s">
        <v>3754</v>
      </c>
      <c r="D23" s="174" t="s">
        <v>3737</v>
      </c>
      <c r="E23" s="174" t="s">
        <v>3755</v>
      </c>
      <c r="F23" s="174" t="s">
        <v>3756</v>
      </c>
      <c r="G23" s="175" t="s">
        <v>3757</v>
      </c>
      <c r="H23" s="174" t="s">
        <v>3758</v>
      </c>
      <c r="I23" s="174" t="s">
        <v>27</v>
      </c>
      <c r="J23" s="174" t="s">
        <v>28</v>
      </c>
      <c r="K23" s="176">
        <v>2</v>
      </c>
      <c r="L23" s="176">
        <v>2</v>
      </c>
      <c r="M23" s="177">
        <v>0</v>
      </c>
      <c r="N23" s="177"/>
      <c r="O23" s="178"/>
      <c r="P23" s="179">
        <v>264.36</v>
      </c>
      <c r="Q23" s="180">
        <v>1225.48</v>
      </c>
      <c r="R23" s="184"/>
      <c r="S23" s="185"/>
      <c r="T23" s="183">
        <v>1489.84</v>
      </c>
    </row>
    <row r="24" spans="1:20" ht="36" x14ac:dyDescent="0.3">
      <c r="A24" s="139">
        <v>21</v>
      </c>
      <c r="B24" s="174" t="s">
        <v>3759</v>
      </c>
      <c r="C24" s="174" t="s">
        <v>3760</v>
      </c>
      <c r="D24" s="174" t="s">
        <v>3737</v>
      </c>
      <c r="E24" s="174" t="s">
        <v>3761</v>
      </c>
      <c r="F24" s="174" t="s">
        <v>3762</v>
      </c>
      <c r="G24" s="175" t="s">
        <v>3763</v>
      </c>
      <c r="H24" s="174" t="s">
        <v>3764</v>
      </c>
      <c r="I24" s="174" t="s">
        <v>27</v>
      </c>
      <c r="J24" s="174" t="s">
        <v>28</v>
      </c>
      <c r="K24" s="176">
        <v>1</v>
      </c>
      <c r="L24" s="176">
        <v>1</v>
      </c>
      <c r="M24" s="177">
        <v>0</v>
      </c>
      <c r="N24" s="177"/>
      <c r="O24" s="178"/>
      <c r="P24" s="179">
        <v>264.36</v>
      </c>
      <c r="Q24" s="180">
        <v>612.74</v>
      </c>
      <c r="R24" s="192"/>
      <c r="S24" s="193"/>
      <c r="T24" s="183">
        <v>877.1</v>
      </c>
    </row>
    <row r="25" spans="1:20" ht="48" x14ac:dyDescent="0.3">
      <c r="A25" s="139">
        <v>22</v>
      </c>
      <c r="B25" s="174" t="s">
        <v>3765</v>
      </c>
      <c r="C25" s="174" t="s">
        <v>3766</v>
      </c>
      <c r="D25" s="174" t="s">
        <v>3737</v>
      </c>
      <c r="E25" s="174" t="s">
        <v>3767</v>
      </c>
      <c r="F25" s="197" t="s">
        <v>3768</v>
      </c>
      <c r="G25" s="175" t="s">
        <v>3769</v>
      </c>
      <c r="H25" s="197" t="s">
        <v>3770</v>
      </c>
      <c r="I25" s="197" t="s">
        <v>27</v>
      </c>
      <c r="J25" s="197" t="s">
        <v>1240</v>
      </c>
      <c r="K25" s="198">
        <v>1</v>
      </c>
      <c r="L25" s="191">
        <v>1</v>
      </c>
      <c r="M25" s="177">
        <v>0</v>
      </c>
      <c r="N25" s="177"/>
      <c r="O25" s="178"/>
      <c r="P25" s="179">
        <v>264.36</v>
      </c>
      <c r="Q25" s="180">
        <v>612.74</v>
      </c>
      <c r="R25" s="184"/>
      <c r="S25" s="185"/>
      <c r="T25" s="183">
        <v>877.1</v>
      </c>
    </row>
    <row r="26" spans="1:20" ht="60" x14ac:dyDescent="0.3">
      <c r="A26" s="139">
        <v>23</v>
      </c>
      <c r="B26" s="174" t="s">
        <v>3771</v>
      </c>
      <c r="C26" s="174" t="s">
        <v>3772</v>
      </c>
      <c r="D26" s="174" t="s">
        <v>3737</v>
      </c>
      <c r="E26" s="174" t="s">
        <v>3773</v>
      </c>
      <c r="F26" s="174" t="s">
        <v>3774</v>
      </c>
      <c r="G26" s="175">
        <v>91026810811</v>
      </c>
      <c r="H26" s="174" t="s">
        <v>3775</v>
      </c>
      <c r="I26" s="174" t="s">
        <v>27</v>
      </c>
      <c r="J26" s="174" t="s">
        <v>28</v>
      </c>
      <c r="K26" s="191">
        <v>2</v>
      </c>
      <c r="L26" s="191">
        <v>2</v>
      </c>
      <c r="M26" s="177">
        <v>0</v>
      </c>
      <c r="N26" s="177"/>
      <c r="O26" s="178"/>
      <c r="P26" s="179">
        <v>264.36</v>
      </c>
      <c r="Q26" s="180">
        <v>1225.48</v>
      </c>
      <c r="R26" s="184"/>
      <c r="S26" s="185"/>
      <c r="T26" s="183">
        <v>1489.84</v>
      </c>
    </row>
    <row r="27" spans="1:20" ht="48" x14ac:dyDescent="0.3">
      <c r="A27" s="139">
        <v>24</v>
      </c>
      <c r="B27" s="174" t="s">
        <v>3776</v>
      </c>
      <c r="C27" s="174" t="s">
        <v>3777</v>
      </c>
      <c r="D27" s="174" t="s">
        <v>3737</v>
      </c>
      <c r="E27" s="174" t="s">
        <v>3778</v>
      </c>
      <c r="F27" s="174" t="s">
        <v>3779</v>
      </c>
      <c r="G27" s="175" t="s">
        <v>3780</v>
      </c>
      <c r="H27" s="174" t="s">
        <v>3781</v>
      </c>
      <c r="I27" s="174" t="s">
        <v>27</v>
      </c>
      <c r="J27" s="174" t="s">
        <v>28</v>
      </c>
      <c r="K27" s="176">
        <v>1</v>
      </c>
      <c r="L27" s="176">
        <v>0</v>
      </c>
      <c r="M27" s="177">
        <v>1</v>
      </c>
      <c r="N27" s="177"/>
      <c r="O27" s="178"/>
      <c r="P27" s="179">
        <v>264.36</v>
      </c>
      <c r="Q27" s="180">
        <v>612.74</v>
      </c>
      <c r="R27" s="184"/>
      <c r="S27" s="185"/>
      <c r="T27" s="183">
        <v>877.1</v>
      </c>
    </row>
    <row r="28" spans="1:20" ht="60" x14ac:dyDescent="0.3">
      <c r="A28" s="139">
        <v>25</v>
      </c>
      <c r="B28" s="174" t="s">
        <v>3782</v>
      </c>
      <c r="C28" s="174" t="s">
        <v>3783</v>
      </c>
      <c r="D28" s="174" t="s">
        <v>3737</v>
      </c>
      <c r="E28" s="174" t="s">
        <v>3784</v>
      </c>
      <c r="F28" s="174" t="s">
        <v>3785</v>
      </c>
      <c r="G28" s="175" t="s">
        <v>3786</v>
      </c>
      <c r="H28" s="174" t="s">
        <v>3787</v>
      </c>
      <c r="I28" s="174" t="s">
        <v>27</v>
      </c>
      <c r="J28" s="174" t="s">
        <v>28</v>
      </c>
      <c r="K28" s="176">
        <v>1</v>
      </c>
      <c r="L28" s="176">
        <v>1</v>
      </c>
      <c r="M28" s="177">
        <v>0</v>
      </c>
      <c r="N28" s="177"/>
      <c r="O28" s="178"/>
      <c r="P28" s="179">
        <v>264.36</v>
      </c>
      <c r="Q28" s="180">
        <v>612.74</v>
      </c>
      <c r="R28" s="184"/>
      <c r="S28" s="185"/>
      <c r="T28" s="183">
        <v>877.1</v>
      </c>
    </row>
    <row r="29" spans="1:20" ht="48" x14ac:dyDescent="0.3">
      <c r="A29" s="139">
        <v>26</v>
      </c>
      <c r="B29" s="174" t="s">
        <v>3788</v>
      </c>
      <c r="C29" s="174" t="s">
        <v>3789</v>
      </c>
      <c r="D29" s="174" t="s">
        <v>3737</v>
      </c>
      <c r="E29" s="174" t="s">
        <v>3790</v>
      </c>
      <c r="F29" s="174" t="s">
        <v>3791</v>
      </c>
      <c r="G29" s="175" t="s">
        <v>3792</v>
      </c>
      <c r="H29" s="174" t="s">
        <v>3793</v>
      </c>
      <c r="I29" s="174" t="s">
        <v>27</v>
      </c>
      <c r="J29" s="174" t="s">
        <v>28</v>
      </c>
      <c r="K29" s="176">
        <v>2</v>
      </c>
      <c r="L29" s="176">
        <v>2</v>
      </c>
      <c r="M29" s="177">
        <v>0</v>
      </c>
      <c r="N29" s="177"/>
      <c r="O29" s="178"/>
      <c r="P29" s="179">
        <v>264.36</v>
      </c>
      <c r="Q29" s="180">
        <v>1225.48</v>
      </c>
      <c r="R29" s="184"/>
      <c r="S29" s="185"/>
      <c r="T29" s="183">
        <v>1489.84</v>
      </c>
    </row>
    <row r="30" spans="1:20" ht="60" x14ac:dyDescent="0.3">
      <c r="A30" s="139">
        <v>27</v>
      </c>
      <c r="B30" s="174" t="s">
        <v>3794</v>
      </c>
      <c r="C30" s="174" t="s">
        <v>3795</v>
      </c>
      <c r="D30" s="174" t="s">
        <v>3796</v>
      </c>
      <c r="E30" s="174" t="s">
        <v>3797</v>
      </c>
      <c r="F30" s="174" t="s">
        <v>3798</v>
      </c>
      <c r="G30" s="175">
        <v>86000030584</v>
      </c>
      <c r="H30" s="174" t="s">
        <v>3799</v>
      </c>
      <c r="I30" s="174" t="s">
        <v>27</v>
      </c>
      <c r="J30" s="174" t="s">
        <v>1240</v>
      </c>
      <c r="K30" s="176">
        <v>1</v>
      </c>
      <c r="L30" s="176">
        <v>1</v>
      </c>
      <c r="M30" s="177">
        <v>0</v>
      </c>
      <c r="N30" s="177"/>
      <c r="O30" s="178"/>
      <c r="P30" s="179">
        <v>264.36</v>
      </c>
      <c r="Q30" s="180">
        <v>612.74</v>
      </c>
      <c r="R30" s="184"/>
      <c r="S30" s="185"/>
      <c r="T30" s="183">
        <v>877.1</v>
      </c>
    </row>
    <row r="31" spans="1:20" ht="60" x14ac:dyDescent="0.3">
      <c r="A31" s="139">
        <v>28</v>
      </c>
      <c r="B31" s="174" t="s">
        <v>3800</v>
      </c>
      <c r="C31" s="174" t="s">
        <v>3743</v>
      </c>
      <c r="D31" s="174" t="s">
        <v>3796</v>
      </c>
      <c r="E31" s="174" t="s">
        <v>3801</v>
      </c>
      <c r="F31" s="174" t="s">
        <v>3798</v>
      </c>
      <c r="G31" s="175">
        <v>86000030584</v>
      </c>
      <c r="H31" s="174" t="s">
        <v>3802</v>
      </c>
      <c r="I31" s="174" t="s">
        <v>27</v>
      </c>
      <c r="J31" s="174" t="s">
        <v>28</v>
      </c>
      <c r="K31" s="176">
        <v>2</v>
      </c>
      <c r="L31" s="176">
        <v>2</v>
      </c>
      <c r="M31" s="177">
        <v>0</v>
      </c>
      <c r="N31" s="177"/>
      <c r="O31" s="178"/>
      <c r="P31" s="179">
        <v>264.36</v>
      </c>
      <c r="Q31" s="180">
        <v>1225.48</v>
      </c>
      <c r="R31" s="184"/>
      <c r="S31" s="185"/>
      <c r="T31" s="183">
        <v>1489.84</v>
      </c>
    </row>
    <row r="32" spans="1:20" ht="48" x14ac:dyDescent="0.3">
      <c r="A32" s="139">
        <v>29</v>
      </c>
      <c r="B32" s="174" t="s">
        <v>3803</v>
      </c>
      <c r="C32" s="174" t="s">
        <v>3804</v>
      </c>
      <c r="D32" s="174" t="s">
        <v>3805</v>
      </c>
      <c r="E32" s="174" t="s">
        <v>3806</v>
      </c>
      <c r="F32" s="174" t="s">
        <v>3807</v>
      </c>
      <c r="G32" s="175" t="s">
        <v>3419</v>
      </c>
      <c r="H32" s="174" t="s">
        <v>3808</v>
      </c>
      <c r="I32" s="174" t="s">
        <v>27</v>
      </c>
      <c r="J32" s="174" t="s">
        <v>28</v>
      </c>
      <c r="K32" s="176">
        <v>3</v>
      </c>
      <c r="L32" s="176">
        <v>3</v>
      </c>
      <c r="M32" s="177">
        <v>0</v>
      </c>
      <c r="N32" s="177"/>
      <c r="O32" s="178"/>
      <c r="P32" s="179">
        <v>264.36</v>
      </c>
      <c r="Q32" s="180">
        <v>1838.22</v>
      </c>
      <c r="R32" s="184"/>
      <c r="S32" s="185"/>
      <c r="T32" s="183">
        <v>2102.58</v>
      </c>
    </row>
    <row r="33" spans="1:20" ht="48" x14ac:dyDescent="0.3">
      <c r="A33" s="139">
        <v>30</v>
      </c>
      <c r="B33" s="174" t="s">
        <v>3809</v>
      </c>
      <c r="C33" s="174" t="s">
        <v>3810</v>
      </c>
      <c r="D33" s="174" t="s">
        <v>3811</v>
      </c>
      <c r="E33" s="174" t="s">
        <v>3812</v>
      </c>
      <c r="F33" s="174" t="s">
        <v>3813</v>
      </c>
      <c r="G33" s="175" t="s">
        <v>3814</v>
      </c>
      <c r="H33" s="174" t="s">
        <v>3815</v>
      </c>
      <c r="I33" s="174" t="s">
        <v>27</v>
      </c>
      <c r="J33" s="174" t="s">
        <v>28</v>
      </c>
      <c r="K33" s="176">
        <v>1</v>
      </c>
      <c r="L33" s="177">
        <v>1</v>
      </c>
      <c r="M33" s="177">
        <v>0</v>
      </c>
      <c r="N33" s="177"/>
      <c r="O33" s="178"/>
      <c r="P33" s="179">
        <v>264.36</v>
      </c>
      <c r="Q33" s="180">
        <v>612.74</v>
      </c>
      <c r="R33" s="184"/>
      <c r="S33" s="185"/>
      <c r="T33" s="183">
        <v>877.1</v>
      </c>
    </row>
    <row r="34" spans="1:20" ht="72" x14ac:dyDescent="0.3">
      <c r="A34" s="139">
        <v>31</v>
      </c>
      <c r="B34" s="174" t="s">
        <v>3816</v>
      </c>
      <c r="C34" s="174" t="s">
        <v>3817</v>
      </c>
      <c r="D34" s="174" t="s">
        <v>3818</v>
      </c>
      <c r="E34" s="174" t="s">
        <v>3819</v>
      </c>
      <c r="F34" s="174" t="s">
        <v>3820</v>
      </c>
      <c r="G34" s="175">
        <v>80017440829</v>
      </c>
      <c r="H34" s="174" t="s">
        <v>3821</v>
      </c>
      <c r="I34" s="174" t="s">
        <v>27</v>
      </c>
      <c r="J34" s="174" t="s">
        <v>28</v>
      </c>
      <c r="K34" s="176">
        <v>1</v>
      </c>
      <c r="L34" s="176">
        <v>1</v>
      </c>
      <c r="M34" s="177">
        <v>0</v>
      </c>
      <c r="N34" s="177"/>
      <c r="O34" s="178"/>
      <c r="P34" s="179">
        <v>264.36</v>
      </c>
      <c r="Q34" s="180">
        <v>612.74</v>
      </c>
      <c r="R34" s="184"/>
      <c r="S34" s="185"/>
      <c r="T34" s="183">
        <v>877.1</v>
      </c>
    </row>
    <row r="35" spans="1:20" ht="72" x14ac:dyDescent="0.3">
      <c r="A35" s="139">
        <v>32</v>
      </c>
      <c r="B35" s="174" t="s">
        <v>3822</v>
      </c>
      <c r="C35" s="174" t="s">
        <v>3823</v>
      </c>
      <c r="D35" s="174" t="s">
        <v>3824</v>
      </c>
      <c r="E35" s="174" t="s">
        <v>3825</v>
      </c>
      <c r="F35" s="174" t="s">
        <v>3826</v>
      </c>
      <c r="G35" s="175">
        <v>90000640814</v>
      </c>
      <c r="H35" s="174" t="s">
        <v>3827</v>
      </c>
      <c r="I35" s="174" t="s">
        <v>27</v>
      </c>
      <c r="J35" s="174" t="s">
        <v>28</v>
      </c>
      <c r="K35" s="176">
        <v>1</v>
      </c>
      <c r="L35" s="176">
        <v>1</v>
      </c>
      <c r="M35" s="177">
        <v>0</v>
      </c>
      <c r="N35" s="177"/>
      <c r="O35" s="178"/>
      <c r="P35" s="179">
        <v>264.36</v>
      </c>
      <c r="Q35" s="180">
        <v>612.74</v>
      </c>
      <c r="R35" s="184"/>
      <c r="S35" s="185"/>
      <c r="T35" s="183">
        <v>877.1</v>
      </c>
    </row>
    <row r="36" spans="1:20" ht="60" x14ac:dyDescent="0.3">
      <c r="A36" s="139">
        <v>33</v>
      </c>
      <c r="B36" s="174" t="s">
        <v>3828</v>
      </c>
      <c r="C36" s="174" t="s">
        <v>3829</v>
      </c>
      <c r="D36" s="174" t="s">
        <v>3824</v>
      </c>
      <c r="E36" s="174" t="s">
        <v>3830</v>
      </c>
      <c r="F36" s="174" t="s">
        <v>3831</v>
      </c>
      <c r="G36" s="175">
        <v>86000030584</v>
      </c>
      <c r="H36" s="174" t="s">
        <v>3832</v>
      </c>
      <c r="I36" s="174" t="s">
        <v>27</v>
      </c>
      <c r="J36" s="174" t="s">
        <v>28</v>
      </c>
      <c r="K36" s="176">
        <v>2</v>
      </c>
      <c r="L36" s="176">
        <v>2</v>
      </c>
      <c r="M36" s="177">
        <v>0</v>
      </c>
      <c r="N36" s="177"/>
      <c r="O36" s="178"/>
      <c r="P36" s="179">
        <v>264.36</v>
      </c>
      <c r="Q36" s="180">
        <v>1225.48</v>
      </c>
      <c r="R36" s="184"/>
      <c r="S36" s="185"/>
      <c r="T36" s="183">
        <v>1489.84</v>
      </c>
    </row>
    <row r="37" spans="1:20" ht="48" x14ac:dyDescent="0.3">
      <c r="A37" s="139">
        <v>34</v>
      </c>
      <c r="B37" s="174" t="s">
        <v>3833</v>
      </c>
      <c r="C37" s="174" t="s">
        <v>3834</v>
      </c>
      <c r="D37" s="174" t="s">
        <v>3835</v>
      </c>
      <c r="E37" s="174" t="s">
        <v>3836</v>
      </c>
      <c r="F37" s="174" t="s">
        <v>3837</v>
      </c>
      <c r="G37" s="175">
        <v>86000030584</v>
      </c>
      <c r="H37" s="174" t="s">
        <v>3838</v>
      </c>
      <c r="I37" s="174" t="s">
        <v>27</v>
      </c>
      <c r="J37" s="174" t="s">
        <v>28</v>
      </c>
      <c r="K37" s="176">
        <v>2</v>
      </c>
      <c r="L37" s="176">
        <v>2</v>
      </c>
      <c r="M37" s="177">
        <v>0</v>
      </c>
      <c r="N37" s="177"/>
      <c r="O37" s="178"/>
      <c r="P37" s="179">
        <v>264.36</v>
      </c>
      <c r="Q37" s="180">
        <v>1225.48</v>
      </c>
      <c r="R37" s="184"/>
      <c r="S37" s="185"/>
      <c r="T37" s="183">
        <v>1489.84</v>
      </c>
    </row>
    <row r="38" spans="1:20" ht="60" x14ac:dyDescent="0.3">
      <c r="A38" s="139">
        <v>35</v>
      </c>
      <c r="B38" s="174" t="s">
        <v>3839</v>
      </c>
      <c r="C38" s="174" t="s">
        <v>3840</v>
      </c>
      <c r="D38" s="174" t="s">
        <v>3841</v>
      </c>
      <c r="E38" s="174" t="s">
        <v>3842</v>
      </c>
      <c r="F38" s="174" t="s">
        <v>3843</v>
      </c>
      <c r="G38" s="175">
        <v>80003210814</v>
      </c>
      <c r="H38" s="174" t="s">
        <v>3844</v>
      </c>
      <c r="I38" s="174" t="s">
        <v>27</v>
      </c>
      <c r="J38" s="174" t="s">
        <v>28</v>
      </c>
      <c r="K38" s="176">
        <v>3</v>
      </c>
      <c r="L38" s="176">
        <v>3</v>
      </c>
      <c r="M38" s="177">
        <v>0</v>
      </c>
      <c r="N38" s="177"/>
      <c r="O38" s="178"/>
      <c r="P38" s="179">
        <v>264.36</v>
      </c>
      <c r="Q38" s="180">
        <v>1838.22</v>
      </c>
      <c r="R38" s="184"/>
      <c r="S38" s="185"/>
      <c r="T38" s="183">
        <v>2102.58</v>
      </c>
    </row>
    <row r="39" spans="1:20" ht="60" x14ac:dyDescent="0.3">
      <c r="A39" s="139">
        <v>36</v>
      </c>
      <c r="B39" s="174" t="s">
        <v>3845</v>
      </c>
      <c r="C39" s="174" t="s">
        <v>3846</v>
      </c>
      <c r="D39" s="174" t="s">
        <v>3841</v>
      </c>
      <c r="E39" s="174" t="s">
        <v>3847</v>
      </c>
      <c r="F39" s="174" t="s">
        <v>3798</v>
      </c>
      <c r="G39" s="175">
        <v>86000030584</v>
      </c>
      <c r="H39" s="174" t="s">
        <v>3848</v>
      </c>
      <c r="I39" s="174" t="s">
        <v>27</v>
      </c>
      <c r="J39" s="174" t="s">
        <v>28</v>
      </c>
      <c r="K39" s="176">
        <v>2</v>
      </c>
      <c r="L39" s="176">
        <v>2</v>
      </c>
      <c r="M39" s="177">
        <v>0</v>
      </c>
      <c r="N39" s="177"/>
      <c r="O39" s="178"/>
      <c r="P39" s="179">
        <v>264.36</v>
      </c>
      <c r="Q39" s="180">
        <v>1225.48</v>
      </c>
      <c r="R39" s="184"/>
      <c r="S39" s="185"/>
      <c r="T39" s="183">
        <v>1489.84</v>
      </c>
    </row>
    <row r="40" spans="1:20" ht="72" x14ac:dyDescent="0.3">
      <c r="A40" s="139">
        <v>37</v>
      </c>
      <c r="B40" s="174" t="s">
        <v>3849</v>
      </c>
      <c r="C40" s="174" t="s">
        <v>3850</v>
      </c>
      <c r="D40" s="174" t="s">
        <v>3841</v>
      </c>
      <c r="E40" s="174" t="s">
        <v>3851</v>
      </c>
      <c r="F40" s="174" t="s">
        <v>3852</v>
      </c>
      <c r="G40" s="175">
        <v>93054960815</v>
      </c>
      <c r="H40" s="174" t="s">
        <v>3853</v>
      </c>
      <c r="I40" s="174" t="s">
        <v>27</v>
      </c>
      <c r="J40" s="174" t="s">
        <v>28</v>
      </c>
      <c r="K40" s="176">
        <v>2</v>
      </c>
      <c r="L40" s="176">
        <v>2</v>
      </c>
      <c r="M40" s="177">
        <v>0</v>
      </c>
      <c r="N40" s="177"/>
      <c r="O40" s="178"/>
      <c r="P40" s="179">
        <v>264.36</v>
      </c>
      <c r="Q40" s="180">
        <v>1225.48</v>
      </c>
      <c r="R40" s="184"/>
      <c r="S40" s="185"/>
      <c r="T40" s="183">
        <v>1489.84</v>
      </c>
    </row>
    <row r="41" spans="1:20" ht="48" x14ac:dyDescent="0.3">
      <c r="A41" s="139">
        <v>38</v>
      </c>
      <c r="B41" s="174" t="s">
        <v>3854</v>
      </c>
      <c r="C41" s="174" t="s">
        <v>3855</v>
      </c>
      <c r="D41" s="174" t="s">
        <v>3841</v>
      </c>
      <c r="E41" s="174" t="s">
        <v>3856</v>
      </c>
      <c r="F41" s="174" t="s">
        <v>3857</v>
      </c>
      <c r="G41" s="175">
        <v>86000030584</v>
      </c>
      <c r="H41" s="174" t="s">
        <v>3858</v>
      </c>
      <c r="I41" s="174" t="s">
        <v>27</v>
      </c>
      <c r="J41" s="174" t="s">
        <v>28</v>
      </c>
      <c r="K41" s="176">
        <v>1</v>
      </c>
      <c r="L41" s="176">
        <v>1</v>
      </c>
      <c r="M41" s="177">
        <v>0</v>
      </c>
      <c r="N41" s="177"/>
      <c r="O41" s="178"/>
      <c r="P41" s="179">
        <v>264.36</v>
      </c>
      <c r="Q41" s="180">
        <v>612.74</v>
      </c>
      <c r="R41" s="184"/>
      <c r="S41" s="185"/>
      <c r="T41" s="183">
        <v>877.1</v>
      </c>
    </row>
    <row r="42" spans="1:20" ht="60" x14ac:dyDescent="0.3">
      <c r="A42" s="139">
        <v>39</v>
      </c>
      <c r="B42" s="174" t="s">
        <v>3859</v>
      </c>
      <c r="C42" s="174" t="s">
        <v>3860</v>
      </c>
      <c r="D42" s="174" t="s">
        <v>3861</v>
      </c>
      <c r="E42" s="174" t="s">
        <v>3862</v>
      </c>
      <c r="F42" s="174" t="s">
        <v>3798</v>
      </c>
      <c r="G42" s="175">
        <v>86000030584</v>
      </c>
      <c r="H42" s="197" t="s">
        <v>3863</v>
      </c>
      <c r="I42" s="197" t="s">
        <v>27</v>
      </c>
      <c r="J42" s="174" t="s">
        <v>28</v>
      </c>
      <c r="K42" s="199">
        <v>1</v>
      </c>
      <c r="L42" s="176">
        <v>1</v>
      </c>
      <c r="M42" s="177">
        <v>0</v>
      </c>
      <c r="N42" s="177"/>
      <c r="O42" s="178"/>
      <c r="P42" s="179">
        <v>264.36</v>
      </c>
      <c r="Q42" s="180">
        <v>612.74</v>
      </c>
      <c r="R42" s="184"/>
      <c r="S42" s="185"/>
      <c r="T42" s="183">
        <v>877.1</v>
      </c>
    </row>
    <row r="43" spans="1:20" ht="48" x14ac:dyDescent="0.3">
      <c r="A43" s="139">
        <v>40</v>
      </c>
      <c r="B43" s="174" t="s">
        <v>3864</v>
      </c>
      <c r="C43" s="174" t="s">
        <v>3865</v>
      </c>
      <c r="D43" s="174" t="s">
        <v>3866</v>
      </c>
      <c r="E43" s="174" t="s">
        <v>3867</v>
      </c>
      <c r="F43" s="177" t="s">
        <v>3868</v>
      </c>
      <c r="G43" s="175" t="s">
        <v>3869</v>
      </c>
      <c r="H43" s="200" t="s">
        <v>3870</v>
      </c>
      <c r="I43" s="200" t="s">
        <v>27</v>
      </c>
      <c r="J43" s="200"/>
      <c r="K43" s="174">
        <v>1</v>
      </c>
      <c r="L43" s="174">
        <v>1</v>
      </c>
      <c r="M43" s="177">
        <v>0</v>
      </c>
      <c r="N43" s="177" t="s">
        <v>28</v>
      </c>
      <c r="O43" s="178"/>
      <c r="P43" s="179">
        <v>264.36</v>
      </c>
      <c r="Q43" s="180">
        <v>612.74</v>
      </c>
      <c r="R43" s="184"/>
      <c r="S43" s="185"/>
      <c r="T43" s="183">
        <v>877.1</v>
      </c>
    </row>
    <row r="44" spans="1:20" ht="36" x14ac:dyDescent="0.3">
      <c r="A44" s="139">
        <v>41</v>
      </c>
      <c r="B44" s="174" t="s">
        <v>3871</v>
      </c>
      <c r="C44" s="174" t="s">
        <v>3872</v>
      </c>
      <c r="D44" s="174" t="s">
        <v>3873</v>
      </c>
      <c r="E44" s="174" t="s">
        <v>3874</v>
      </c>
      <c r="F44" s="177" t="s">
        <v>3868</v>
      </c>
      <c r="G44" s="175">
        <v>93072130813</v>
      </c>
      <c r="H44" s="200" t="s">
        <v>3875</v>
      </c>
      <c r="I44" s="200" t="s">
        <v>27</v>
      </c>
      <c r="J44" s="200"/>
      <c r="K44" s="174">
        <v>1</v>
      </c>
      <c r="L44" s="174">
        <v>1</v>
      </c>
      <c r="M44" s="177">
        <v>0</v>
      </c>
      <c r="N44" s="177" t="s">
        <v>28</v>
      </c>
      <c r="O44" s="178"/>
      <c r="P44" s="179">
        <v>264.36</v>
      </c>
      <c r="Q44" s="180">
        <v>612.74</v>
      </c>
      <c r="R44" s="184"/>
      <c r="S44" s="185"/>
      <c r="T44" s="183">
        <v>877.1</v>
      </c>
    </row>
    <row r="45" spans="1:20" ht="60" x14ac:dyDescent="0.3">
      <c r="A45" s="139">
        <v>42</v>
      </c>
      <c r="B45" s="174" t="s">
        <v>3876</v>
      </c>
      <c r="C45" s="174" t="s">
        <v>3877</v>
      </c>
      <c r="D45" s="174" t="s">
        <v>3878</v>
      </c>
      <c r="E45" s="174" t="s">
        <v>3879</v>
      </c>
      <c r="F45" s="177" t="s">
        <v>3868</v>
      </c>
      <c r="G45" s="175">
        <v>82005850811</v>
      </c>
      <c r="H45" s="200" t="s">
        <v>3880</v>
      </c>
      <c r="I45" s="200" t="s">
        <v>27</v>
      </c>
      <c r="J45" s="200"/>
      <c r="K45" s="174">
        <v>1</v>
      </c>
      <c r="L45" s="177">
        <v>0</v>
      </c>
      <c r="M45" s="177">
        <v>1</v>
      </c>
      <c r="N45" s="177" t="s">
        <v>28</v>
      </c>
      <c r="O45" s="178"/>
      <c r="P45" s="179">
        <v>264.36</v>
      </c>
      <c r="Q45" s="180">
        <v>612.74</v>
      </c>
      <c r="R45" s="184"/>
      <c r="S45" s="185"/>
      <c r="T45" s="183">
        <v>877.1</v>
      </c>
    </row>
    <row r="46" spans="1:20" ht="72" x14ac:dyDescent="0.3">
      <c r="A46" s="139">
        <v>43</v>
      </c>
      <c r="B46" s="174" t="s">
        <v>3881</v>
      </c>
      <c r="C46" s="174" t="s">
        <v>3882</v>
      </c>
      <c r="D46" s="174" t="s">
        <v>3883</v>
      </c>
      <c r="E46" s="174" t="s">
        <v>3884</v>
      </c>
      <c r="F46" s="177" t="s">
        <v>3868</v>
      </c>
      <c r="G46" s="175" t="s">
        <v>3885</v>
      </c>
      <c r="H46" s="174" t="s">
        <v>3886</v>
      </c>
      <c r="I46" s="174" t="s">
        <v>460</v>
      </c>
      <c r="J46" s="174"/>
      <c r="K46" s="174">
        <v>1</v>
      </c>
      <c r="L46" s="174">
        <v>0</v>
      </c>
      <c r="M46" s="177">
        <v>1</v>
      </c>
      <c r="N46" s="177" t="s">
        <v>28</v>
      </c>
      <c r="O46" s="178"/>
      <c r="P46" s="179">
        <v>264.36</v>
      </c>
      <c r="Q46" s="180">
        <v>612.74</v>
      </c>
      <c r="R46" s="184"/>
      <c r="S46" s="185"/>
      <c r="T46" s="183">
        <v>877.1</v>
      </c>
    </row>
    <row r="47" spans="1:20" ht="48" x14ac:dyDescent="0.3">
      <c r="A47" s="139">
        <v>44</v>
      </c>
      <c r="B47" s="174" t="s">
        <v>3887</v>
      </c>
      <c r="C47" s="174" t="s">
        <v>3888</v>
      </c>
      <c r="D47" s="174" t="s">
        <v>3889</v>
      </c>
      <c r="E47" s="174" t="s">
        <v>3890</v>
      </c>
      <c r="F47" s="177" t="s">
        <v>3868</v>
      </c>
      <c r="G47" s="175">
        <v>82006560815</v>
      </c>
      <c r="H47" s="200" t="s">
        <v>3891</v>
      </c>
      <c r="I47" s="200" t="s">
        <v>27</v>
      </c>
      <c r="J47" s="200"/>
      <c r="K47" s="174">
        <v>1</v>
      </c>
      <c r="L47" s="174">
        <v>1</v>
      </c>
      <c r="M47" s="177">
        <v>0</v>
      </c>
      <c r="N47" s="177" t="s">
        <v>28</v>
      </c>
      <c r="O47" s="178"/>
      <c r="P47" s="179">
        <v>264.36</v>
      </c>
      <c r="Q47" s="180">
        <v>612.74</v>
      </c>
      <c r="R47" s="184"/>
      <c r="S47" s="185"/>
      <c r="T47" s="183">
        <v>877.1</v>
      </c>
    </row>
    <row r="48" spans="1:20" ht="60" x14ac:dyDescent="0.3">
      <c r="A48" s="139">
        <v>45</v>
      </c>
      <c r="B48" s="174" t="s">
        <v>3892</v>
      </c>
      <c r="C48" s="174" t="s">
        <v>3893</v>
      </c>
      <c r="D48" s="174" t="s">
        <v>3894</v>
      </c>
      <c r="E48" s="174" t="s">
        <v>3895</v>
      </c>
      <c r="F48" s="177" t="s">
        <v>3868</v>
      </c>
      <c r="G48" s="175">
        <v>82006310815</v>
      </c>
      <c r="H48" s="200" t="s">
        <v>3896</v>
      </c>
      <c r="I48" s="200" t="s">
        <v>27</v>
      </c>
      <c r="J48" s="200"/>
      <c r="K48" s="174">
        <v>1</v>
      </c>
      <c r="L48" s="177">
        <v>0</v>
      </c>
      <c r="M48" s="177">
        <v>1</v>
      </c>
      <c r="N48" s="177" t="s">
        <v>28</v>
      </c>
      <c r="O48" s="178"/>
      <c r="P48" s="179">
        <v>264.36</v>
      </c>
      <c r="Q48" s="180">
        <v>612.74</v>
      </c>
      <c r="R48" s="184"/>
      <c r="S48" s="185"/>
      <c r="T48" s="183">
        <v>877.1</v>
      </c>
    </row>
    <row r="49" spans="1:20" ht="48" x14ac:dyDescent="0.3">
      <c r="A49" s="139">
        <v>46</v>
      </c>
      <c r="B49" s="174" t="s">
        <v>3897</v>
      </c>
      <c r="C49" s="174" t="s">
        <v>3898</v>
      </c>
      <c r="D49" s="174" t="s">
        <v>3899</v>
      </c>
      <c r="E49" s="174" t="s">
        <v>3900</v>
      </c>
      <c r="F49" s="177" t="s">
        <v>3868</v>
      </c>
      <c r="G49" s="175">
        <v>82004590814</v>
      </c>
      <c r="H49" s="200" t="s">
        <v>3901</v>
      </c>
      <c r="I49" s="200" t="s">
        <v>27</v>
      </c>
      <c r="J49" s="200"/>
      <c r="K49" s="174">
        <v>1</v>
      </c>
      <c r="L49" s="177">
        <v>1</v>
      </c>
      <c r="M49" s="177">
        <v>0</v>
      </c>
      <c r="N49" s="177" t="s">
        <v>28</v>
      </c>
      <c r="O49" s="178"/>
      <c r="P49" s="179">
        <v>264.36</v>
      </c>
      <c r="Q49" s="180">
        <v>612.74</v>
      </c>
      <c r="R49" s="184"/>
      <c r="S49" s="185"/>
      <c r="T49" s="183">
        <v>877.1</v>
      </c>
    </row>
    <row r="50" spans="1:20" ht="60" x14ac:dyDescent="0.3">
      <c r="A50" s="139">
        <v>47</v>
      </c>
      <c r="B50" s="174" t="s">
        <v>3902</v>
      </c>
      <c r="C50" s="174" t="s">
        <v>3903</v>
      </c>
      <c r="D50" s="174" t="s">
        <v>3904</v>
      </c>
      <c r="E50" s="174" t="s">
        <v>3905</v>
      </c>
      <c r="F50" s="177" t="s">
        <v>3868</v>
      </c>
      <c r="G50" s="175" t="s">
        <v>3906</v>
      </c>
      <c r="H50" s="174" t="s">
        <v>3907</v>
      </c>
      <c r="I50" s="174" t="s">
        <v>27</v>
      </c>
      <c r="J50" s="174"/>
      <c r="K50" s="174">
        <v>1</v>
      </c>
      <c r="L50" s="174">
        <v>1</v>
      </c>
      <c r="M50" s="177">
        <v>0</v>
      </c>
      <c r="N50" s="177" t="s">
        <v>28</v>
      </c>
      <c r="O50" s="178"/>
      <c r="P50" s="179">
        <v>264.36</v>
      </c>
      <c r="Q50" s="180">
        <v>612.74</v>
      </c>
      <c r="R50" s="184"/>
      <c r="S50" s="185"/>
      <c r="T50" s="183">
        <v>877.1</v>
      </c>
    </row>
    <row r="51" spans="1:20" ht="48" x14ac:dyDescent="0.3">
      <c r="A51" s="139">
        <v>48</v>
      </c>
      <c r="B51" s="174" t="s">
        <v>3908</v>
      </c>
      <c r="C51" s="174" t="s">
        <v>3909</v>
      </c>
      <c r="D51" s="174" t="s">
        <v>3910</v>
      </c>
      <c r="E51" s="174" t="s">
        <v>3911</v>
      </c>
      <c r="F51" s="177" t="s">
        <v>3868</v>
      </c>
      <c r="G51" s="175">
        <v>80006340816</v>
      </c>
      <c r="H51" s="200" t="s">
        <v>3912</v>
      </c>
      <c r="I51" s="200" t="s">
        <v>27</v>
      </c>
      <c r="J51" s="200"/>
      <c r="K51" s="174">
        <v>1</v>
      </c>
      <c r="L51" s="174">
        <v>1</v>
      </c>
      <c r="M51" s="177">
        <v>0</v>
      </c>
      <c r="N51" s="177" t="s">
        <v>28</v>
      </c>
      <c r="O51" s="178"/>
      <c r="P51" s="179">
        <v>264.36</v>
      </c>
      <c r="Q51" s="180">
        <v>612.74</v>
      </c>
      <c r="R51" s="184"/>
      <c r="S51" s="185"/>
      <c r="T51" s="183">
        <v>877.1</v>
      </c>
    </row>
    <row r="52" spans="1:20" x14ac:dyDescent="0.3">
      <c r="T52" s="140"/>
    </row>
    <row r="56" spans="1:20" x14ac:dyDescent="0.3">
      <c r="P56" s="140"/>
    </row>
  </sheetData>
  <mergeCells count="2">
    <mergeCell ref="A1:T1"/>
    <mergeCell ref="A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AG</vt:lpstr>
      <vt:lpstr>CL</vt:lpstr>
      <vt:lpstr>CT</vt:lpstr>
      <vt:lpstr>EN</vt:lpstr>
      <vt:lpstr>ME</vt:lpstr>
      <vt:lpstr>PA</vt:lpstr>
      <vt:lpstr>RG</vt:lpstr>
      <vt:lpstr>SR</vt:lpstr>
      <vt:lpstr>TP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2017-11-06T10:24:40Z</dcterms:created>
  <dcterms:modified xsi:type="dcterms:W3CDTF">2017-11-13T09:05:55Z</dcterms:modified>
</cp:coreProperties>
</file>