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Users\mi17113\Desktop\a.s. 2022-23\SIO e ID\Assegnazione fondi Ministero\2021 - 22\"/>
    </mc:Choice>
  </mc:AlternateContent>
  <xr:revisionPtr revIDLastSave="0" documentId="13_ncr:1_{486DCAFB-778A-453C-BA49-17CD5CD01C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3)" sheetId="3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8" i="3" l="1"/>
  <c r="B48" i="3"/>
  <c r="D48" i="3"/>
  <c r="C48" i="3"/>
  <c r="F48" i="3"/>
  <c r="G48" i="3"/>
  <c r="H48" i="3"/>
  <c r="A47" i="3"/>
  <c r="B47" i="3"/>
  <c r="D47" i="3"/>
  <c r="C47" i="3"/>
  <c r="F47" i="3"/>
  <c r="G47" i="3"/>
  <c r="H47" i="3"/>
  <c r="A46" i="3"/>
  <c r="D46" i="3"/>
  <c r="B46" i="3"/>
  <c r="C46" i="3"/>
  <c r="F46" i="3"/>
  <c r="G46" i="3"/>
  <c r="H46" i="3"/>
  <c r="A45" i="3"/>
  <c r="B45" i="3"/>
  <c r="D45" i="3"/>
  <c r="C45" i="3"/>
  <c r="F45" i="3"/>
  <c r="G45" i="3"/>
  <c r="H45" i="3"/>
  <c r="A44" i="3"/>
  <c r="B44" i="3"/>
  <c r="C44" i="3"/>
  <c r="F44" i="3"/>
  <c r="G44" i="3"/>
  <c r="H44" i="3"/>
  <c r="A43" i="3"/>
  <c r="B43" i="3"/>
  <c r="C43" i="3"/>
  <c r="F43" i="3"/>
  <c r="G43" i="3"/>
  <c r="H43" i="3"/>
  <c r="A42" i="3"/>
  <c r="B42" i="3"/>
  <c r="C42" i="3"/>
  <c r="F42" i="3"/>
  <c r="G42" i="3"/>
  <c r="H42" i="3"/>
  <c r="A41" i="3"/>
  <c r="B41" i="3"/>
  <c r="D41" i="3"/>
  <c r="C41" i="3"/>
  <c r="F41" i="3"/>
  <c r="G41" i="3"/>
  <c r="H41" i="3"/>
  <c r="A40" i="3"/>
  <c r="B40" i="3"/>
  <c r="C40" i="3"/>
  <c r="F40" i="3"/>
  <c r="G40" i="3"/>
  <c r="H40" i="3"/>
  <c r="A39" i="3"/>
  <c r="B39" i="3"/>
  <c r="C39" i="3"/>
  <c r="F39" i="3"/>
  <c r="G39" i="3"/>
  <c r="H39" i="3"/>
  <c r="A38" i="3"/>
  <c r="B38" i="3"/>
  <c r="C38" i="3"/>
  <c r="F38" i="3"/>
  <c r="G38" i="3"/>
  <c r="H38" i="3"/>
  <c r="A37" i="3"/>
  <c r="B37" i="3"/>
  <c r="C37" i="3"/>
  <c r="F37" i="3"/>
  <c r="G37" i="3"/>
  <c r="H37" i="3"/>
  <c r="A36" i="3"/>
  <c r="B36" i="3"/>
  <c r="C36" i="3"/>
  <c r="F36" i="3"/>
  <c r="G36" i="3"/>
  <c r="H36" i="3"/>
  <c r="A35" i="3"/>
  <c r="B35" i="3"/>
  <c r="C35" i="3"/>
  <c r="F35" i="3"/>
  <c r="G35" i="3"/>
  <c r="H35" i="3"/>
  <c r="A34" i="3"/>
  <c r="B34" i="3"/>
  <c r="C34" i="3"/>
  <c r="F34" i="3"/>
  <c r="G34" i="3"/>
  <c r="H34" i="3"/>
  <c r="A33" i="3"/>
  <c r="B33" i="3"/>
  <c r="C33" i="3"/>
  <c r="F33" i="3"/>
  <c r="G33" i="3"/>
  <c r="H33" i="3"/>
  <c r="A32" i="3"/>
  <c r="B32" i="3"/>
  <c r="C32" i="3"/>
  <c r="F32" i="3"/>
  <c r="G32" i="3"/>
  <c r="H32" i="3"/>
  <c r="A31" i="3"/>
  <c r="C31" i="3"/>
  <c r="F31" i="3"/>
  <c r="B31" i="3"/>
  <c r="G31" i="3"/>
  <c r="H31" i="3"/>
  <c r="A30" i="3"/>
  <c r="B30" i="3"/>
  <c r="C30" i="3"/>
  <c r="F30" i="3"/>
  <c r="G30" i="3"/>
  <c r="H30" i="3"/>
  <c r="A29" i="3"/>
  <c r="B29" i="3"/>
  <c r="C29" i="3"/>
  <c r="D29" i="3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F29" i="3"/>
  <c r="G29" i="3"/>
  <c r="H29" i="3"/>
  <c r="A28" i="3"/>
  <c r="B28" i="3"/>
  <c r="C28" i="3"/>
  <c r="F28" i="3"/>
  <c r="G28" i="3"/>
  <c r="H28" i="3"/>
  <c r="A27" i="3"/>
  <c r="B27" i="3"/>
  <c r="C27" i="3"/>
  <c r="F27" i="3"/>
  <c r="G27" i="3"/>
  <c r="H27" i="3"/>
  <c r="A26" i="3"/>
  <c r="B26" i="3"/>
  <c r="C26" i="3"/>
  <c r="F26" i="3"/>
  <c r="G26" i="3"/>
  <c r="H26" i="3"/>
  <c r="A25" i="3"/>
  <c r="C25" i="3"/>
  <c r="B25" i="3"/>
  <c r="F25" i="3"/>
  <c r="G25" i="3"/>
  <c r="H25" i="3"/>
  <c r="A24" i="3"/>
  <c r="B24" i="3"/>
  <c r="C24" i="3"/>
  <c r="F24" i="3"/>
  <c r="G24" i="3"/>
  <c r="H24" i="3"/>
  <c r="A23" i="3"/>
  <c r="B23" i="3"/>
  <c r="C23" i="3"/>
  <c r="F23" i="3"/>
  <c r="G23" i="3"/>
  <c r="H23" i="3"/>
  <c r="A22" i="3"/>
  <c r="B22" i="3"/>
  <c r="C22" i="3"/>
  <c r="F22" i="3"/>
  <c r="G22" i="3"/>
  <c r="H22" i="3"/>
  <c r="A21" i="3"/>
  <c r="B21" i="3"/>
  <c r="C21" i="3"/>
  <c r="F21" i="3"/>
  <c r="G21" i="3"/>
  <c r="H21" i="3"/>
  <c r="A20" i="3"/>
  <c r="B20" i="3"/>
  <c r="C20" i="3"/>
  <c r="F20" i="3"/>
  <c r="G20" i="3"/>
  <c r="H20" i="3"/>
  <c r="A19" i="3"/>
  <c r="B19" i="3"/>
  <c r="C19" i="3"/>
  <c r="F19" i="3"/>
  <c r="G19" i="3"/>
  <c r="H19" i="3"/>
  <c r="G18" i="3"/>
  <c r="H18" i="3"/>
  <c r="A17" i="3"/>
  <c r="A18" i="3" s="1"/>
  <c r="B17" i="3"/>
  <c r="B18" i="3" s="1"/>
  <c r="D17" i="3"/>
  <c r="D18" i="3" s="1"/>
  <c r="D19" i="3" s="1"/>
  <c r="D20" i="3" s="1"/>
  <c r="D21" i="3" s="1"/>
  <c r="D22" i="3" s="1"/>
  <c r="D23" i="3" s="1"/>
  <c r="D24" i="3" s="1"/>
  <c r="D25" i="3" s="1"/>
  <c r="C17" i="3"/>
  <c r="C18" i="3" s="1"/>
  <c r="F17" i="3"/>
  <c r="F18" i="3" s="1"/>
  <c r="G17" i="3"/>
  <c r="H17" i="3"/>
  <c r="A16" i="3"/>
  <c r="B16" i="3"/>
  <c r="C16" i="3"/>
  <c r="F16" i="3"/>
  <c r="G16" i="3"/>
  <c r="H16" i="3"/>
  <c r="A15" i="3"/>
  <c r="B15" i="3"/>
  <c r="C15" i="3"/>
  <c r="F15" i="3"/>
  <c r="G15" i="3"/>
  <c r="H15" i="3"/>
  <c r="A14" i="3"/>
  <c r="B14" i="3"/>
  <c r="C14" i="3"/>
  <c r="F14" i="3"/>
  <c r="G14" i="3"/>
  <c r="H14" i="3"/>
  <c r="A13" i="3"/>
  <c r="B13" i="3"/>
  <c r="C13" i="3"/>
  <c r="F13" i="3"/>
  <c r="G13" i="3"/>
  <c r="H13" i="3"/>
  <c r="C12" i="3"/>
  <c r="B12" i="3"/>
  <c r="A12" i="3"/>
  <c r="F12" i="3"/>
  <c r="G12" i="3"/>
  <c r="H12" i="3"/>
  <c r="F11" i="3"/>
  <c r="C11" i="3"/>
  <c r="B11" i="3"/>
  <c r="A11" i="3"/>
  <c r="G11" i="3"/>
  <c r="H11" i="3"/>
  <c r="H10" i="3"/>
  <c r="F10" i="3"/>
  <c r="C10" i="3"/>
  <c r="B10" i="3"/>
  <c r="A10" i="3"/>
  <c r="H9" i="3"/>
  <c r="F9" i="3"/>
  <c r="C9" i="3"/>
  <c r="B9" i="3"/>
  <c r="A9" i="3"/>
  <c r="D9" i="3"/>
  <c r="D10" i="3" s="1"/>
  <c r="D11" i="3" s="1"/>
  <c r="F8" i="3"/>
  <c r="C8" i="3"/>
  <c r="B8" i="3"/>
  <c r="A8" i="3"/>
  <c r="H7" i="3"/>
  <c r="F7" i="3"/>
  <c r="C7" i="3"/>
  <c r="B7" i="3"/>
  <c r="A7" i="3"/>
  <c r="H6" i="3"/>
  <c r="F6" i="3"/>
  <c r="C6" i="3"/>
  <c r="B6" i="3"/>
  <c r="A6" i="3"/>
  <c r="H5" i="3"/>
  <c r="F5" i="3"/>
  <c r="C5" i="3"/>
  <c r="B5" i="3"/>
  <c r="A5" i="3"/>
  <c r="F4" i="3"/>
  <c r="C4" i="3"/>
  <c r="B4" i="3"/>
  <c r="A4" i="3"/>
  <c r="D12" i="3" l="1"/>
  <c r="D13" i="3" s="1"/>
  <c r="D14" i="3" s="1"/>
  <c r="H3" i="3"/>
  <c r="H49" i="3" s="1"/>
  <c r="F3" i="3"/>
  <c r="C3" i="3"/>
  <c r="B3" i="3"/>
  <c r="A3" i="3"/>
</calcChain>
</file>

<file path=xl/sharedStrings.xml><?xml version="1.0" encoding="utf-8"?>
<sst xmlns="http://schemas.openxmlformats.org/spreadsheetml/2006/main" count="25" uniqueCount="19">
  <si>
    <t>Totale</t>
  </si>
  <si>
    <t>Finanziamento complessivo autorizzabile dall'U.S.R.</t>
  </si>
  <si>
    <t>Ore</t>
  </si>
  <si>
    <t>Ordine Scuola</t>
  </si>
  <si>
    <t>Codice di tesoreria</t>
  </si>
  <si>
    <t>Provincia</t>
  </si>
  <si>
    <t>Comune</t>
  </si>
  <si>
    <t>Scuola</t>
  </si>
  <si>
    <t>Codice meccanografico</t>
  </si>
  <si>
    <t>Agrigento</t>
  </si>
  <si>
    <r>
      <t xml:space="preserve">
</t>
    </r>
    <r>
      <rPr>
        <sz val="14"/>
        <color theme="1"/>
        <rFont val="Arial"/>
        <family val="2"/>
      </rPr>
      <t xml:space="preserve">Progetti di istruzione domiciliare - a.s. 2021/2022
Allegato B
</t>
    </r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</si>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</sst>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1" xfId="0" applyNumberFormat="1" applyFont="1" applyBorder="1" applyAlignment="1">
      <alignment horizontal="right" wrapText="1"/>
    </xf>
    <xf numFmtId="0" fontId="2" fillId="0" borderId="0" xfId="0" applyFont="1"/>
    <xf numFmtId="44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0" xfId="0" applyFill="1" applyBorder="1"/>
    <xf numFmtId="0" fontId="0" fillId="5" borderId="1" xfId="0" applyFill="1" applyBorder="1"/>
    <xf numFmtId="0" fontId="0" fillId="5" borderId="0" xfId="0" applyFill="1" applyBorder="1"/>
    <xf numFmtId="0" fontId="0" fillId="4" borderId="2" xfId="0" applyFill="1" applyBorder="1"/>
    <xf numFmtId="0" fontId="0" fillId="5" borderId="3" xfId="0" applyFill="1" applyBorder="1"/>
    <xf numFmtId="44" fontId="0" fillId="0" borderId="0" xfId="0" applyNumberFormat="1" applyBorder="1"/>
    <xf numFmtId="0" fontId="0" fillId="0" borderId="0" xfId="0" applyBorder="1"/>
    <xf numFmtId="0" fontId="0" fillId="4" borderId="3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17113/Desktop/a.s.%202022-23/SIO%20e%20ID/Assegnazione%20fondi%20Ministero/valentina/Prospetto%20progetti%20ID%202021.22%20INTEGRATO%20CON%20LE%20SOMME%20DELLA%20RENDICONTAZIONE%20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ospetto%20progetti%20ID%202021.22%20INTEGRATO%20CON%20LE%20SOMME%20DELLA%20RENDICONTAZIONE%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SPETTO DEFINITIVO (2)"/>
      <sheetName val="Foglio1"/>
    </sheetNames>
    <sheetDataSet>
      <sheetData sheetId="0">
        <row r="5">
          <cell r="C5" t="str">
            <v>AGIS027004</v>
          </cell>
          <cell r="D5" t="str">
            <v>IISS GALILEO GALILEI</v>
          </cell>
          <cell r="E5" t="str">
            <v>CANICATTI'</v>
          </cell>
          <cell r="F5" t="str">
            <v>SECONDARIA II GRADO</v>
          </cell>
          <cell r="AC5">
            <v>5572.7999999999993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SPETTO DEFINITIVO (2)"/>
      <sheetName val="Foglio1"/>
    </sheetNames>
    <sheetDataSet>
      <sheetData sheetId="0">
        <row r="6">
          <cell r="C6" t="str">
            <v>AGIC85900B</v>
          </cell>
          <cell r="D6" t="str">
            <v>IC GAETANO GUARINO</v>
          </cell>
          <cell r="E6" t="str">
            <v>FAVARA</v>
          </cell>
          <cell r="F6" t="str">
            <v>SECONDARIA I GRADO</v>
          </cell>
        </row>
        <row r="7">
          <cell r="C7" t="str">
            <v>AGPS030009</v>
          </cell>
          <cell r="D7" t="str">
            <v>LICEO LEONARDO</v>
          </cell>
          <cell r="E7" t="str">
            <v>AGRIGENTO</v>
          </cell>
          <cell r="F7" t="str">
            <v>SECONDARIA II GRADO</v>
          </cell>
          <cell r="AC7">
            <v>8359.1999999999989</v>
          </cell>
        </row>
        <row r="8">
          <cell r="C8" t="str">
            <v>AGIS02400L</v>
          </cell>
          <cell r="D8" t="str">
            <v>IISS ENRICO FERMI</v>
          </cell>
          <cell r="E8" t="str">
            <v>ARAGONA</v>
          </cell>
          <cell r="F8" t="str">
            <v>SECONDARIA II GRADO</v>
          </cell>
          <cell r="AC8">
            <v>1950.48</v>
          </cell>
        </row>
        <row r="14">
          <cell r="C14" t="str">
            <v>CLIS01200P</v>
          </cell>
          <cell r="D14" t="str">
            <v>IISS MOTTURA</v>
          </cell>
          <cell r="E14" t="str">
            <v>CALTANISSETTA</v>
          </cell>
          <cell r="F14" t="str">
            <v>SECONDARIA II GRADO</v>
          </cell>
          <cell r="AC14">
            <v>975.24</v>
          </cell>
        </row>
        <row r="25">
          <cell r="C25" t="str">
            <v>CTIC88300N</v>
          </cell>
          <cell r="D25" t="str">
            <v>ICS DON LORENZO MILANI</v>
          </cell>
          <cell r="E25" t="str">
            <v>MISTERBIANCO</v>
          </cell>
          <cell r="F25" t="str">
            <v>SECONDARIA I GRADO</v>
          </cell>
        </row>
        <row r="26">
          <cell r="C26" t="str">
            <v>CTIS01300G</v>
          </cell>
          <cell r="D26" t="str">
            <v>IISS RIPOSTO</v>
          </cell>
          <cell r="E26" t="str">
            <v>RIPOSTO</v>
          </cell>
          <cell r="F26" t="str">
            <v>SECONDARIA II GRADO</v>
          </cell>
          <cell r="AC26">
            <v>1114.56</v>
          </cell>
        </row>
        <row r="30">
          <cell r="C30" t="str">
            <v>CTIC894004</v>
          </cell>
          <cell r="D30" t="str">
            <v>IC MALERBA</v>
          </cell>
          <cell r="E30" t="str">
            <v>CATANIA</v>
          </cell>
          <cell r="F30" t="str">
            <v>INFANZIA</v>
          </cell>
          <cell r="AC30">
            <v>4876.2</v>
          </cell>
        </row>
        <row r="32">
          <cell r="C32" t="str">
            <v>CTPS020004</v>
          </cell>
          <cell r="D32" t="str">
            <v>LICEO BOGGIO LERA</v>
          </cell>
          <cell r="E32" t="str">
            <v>CATANIA</v>
          </cell>
          <cell r="F32" t="str">
            <v>SECONDARIA II GRADO</v>
          </cell>
          <cell r="AA32">
            <v>25</v>
          </cell>
          <cell r="AC32">
            <v>1161</v>
          </cell>
        </row>
        <row r="33">
          <cell r="C33" t="str">
            <v>CTIC84500</v>
          </cell>
          <cell r="D33" t="str">
            <v>IC DON MILANI</v>
          </cell>
          <cell r="E33" t="str">
            <v>PATERNO'</v>
          </cell>
          <cell r="F33" t="str">
            <v>SECONDARIA I GRADO</v>
          </cell>
          <cell r="AA33">
            <v>70</v>
          </cell>
          <cell r="AC33">
            <v>3250.7999999999997</v>
          </cell>
        </row>
        <row r="34">
          <cell r="C34" t="str">
            <v>CTIC828005</v>
          </cell>
          <cell r="D34" t="str">
            <v>ICS TOMASI DI LAMPEDUSA</v>
          </cell>
          <cell r="E34" t="str">
            <v>GRAVINA DI CATANIA</v>
          </cell>
          <cell r="F34" t="str">
            <v>SECONDARIA I GRADO</v>
          </cell>
          <cell r="AA34">
            <v>39</v>
          </cell>
          <cell r="AC34">
            <v>1811.1599999999999</v>
          </cell>
        </row>
        <row r="35">
          <cell r="C35" t="str">
            <v>CTPS020004</v>
          </cell>
          <cell r="D35" t="str">
            <v>LICEO BOGGIO LERA</v>
          </cell>
          <cell r="E35" t="str">
            <v>CATANIA</v>
          </cell>
          <cell r="F35" t="str">
            <v>SECONDARIA II GRADO</v>
          </cell>
          <cell r="AA35">
            <v>2</v>
          </cell>
          <cell r="AC35">
            <v>92.88</v>
          </cell>
        </row>
        <row r="36">
          <cell r="C36" t="str">
            <v>ENIC82100N</v>
          </cell>
          <cell r="D36" t="str">
            <v>IC DE AMICIS</v>
          </cell>
          <cell r="E36" t="str">
            <v>ENNA</v>
          </cell>
          <cell r="F36" t="str">
            <v>PRIMARIA</v>
          </cell>
          <cell r="AA36">
            <v>68</v>
          </cell>
          <cell r="AC36">
            <v>3157.92</v>
          </cell>
        </row>
        <row r="40">
          <cell r="C40" t="str">
            <v>MEIC8AB00A</v>
          </cell>
          <cell r="D40" t="str">
            <v>IC TERZO  MILAZZO</v>
          </cell>
          <cell r="E40" t="str">
            <v>MILAZZO</v>
          </cell>
          <cell r="F40" t="str">
            <v>SECONDARIA I GRADO</v>
          </cell>
          <cell r="AA40">
            <v>216</v>
          </cell>
          <cell r="AC40">
            <v>10031.039999999999</v>
          </cell>
        </row>
        <row r="43">
          <cell r="C43" t="str">
            <v>MEEE06000T</v>
          </cell>
          <cell r="D43" t="str">
            <v>DD SANTA TERESA DI RIVA</v>
          </cell>
          <cell r="E43" t="str">
            <v>SANTA TERESA DI RIVA</v>
          </cell>
          <cell r="F43" t="str">
            <v>PRIMARIA</v>
          </cell>
          <cell r="AA43">
            <v>100</v>
          </cell>
          <cell r="AC43">
            <v>4644</v>
          </cell>
        </row>
        <row r="44">
          <cell r="AA44">
            <v>44</v>
          </cell>
          <cell r="AC44">
            <v>2043.36</v>
          </cell>
        </row>
        <row r="47">
          <cell r="C47" t="str">
            <v>MEIS00200X</v>
          </cell>
          <cell r="D47" t="str">
            <v>IIS G.B. IMPALLOMENI</v>
          </cell>
          <cell r="E47" t="str">
            <v>MILAZZO</v>
          </cell>
          <cell r="F47" t="str">
            <v>SECONDARIA II GRADO</v>
          </cell>
          <cell r="AA47">
            <v>42</v>
          </cell>
          <cell r="AC47">
            <v>1950.48</v>
          </cell>
        </row>
        <row r="48">
          <cell r="C48" t="str">
            <v>MEIS03400B</v>
          </cell>
          <cell r="D48" t="str">
            <v>IIS MEDI</v>
          </cell>
          <cell r="E48" t="str">
            <v>BARCELLONA P.G.</v>
          </cell>
          <cell r="F48" t="str">
            <v>SECONDARIA II GRADO</v>
          </cell>
          <cell r="AA48">
            <v>32</v>
          </cell>
          <cell r="AC48">
            <v>1486.08</v>
          </cell>
        </row>
        <row r="49">
          <cell r="C49" t="str">
            <v>MEEE06000T</v>
          </cell>
          <cell r="D49" t="str">
            <v>DD SANTA TERESA DI RIVA</v>
          </cell>
          <cell r="E49" t="str">
            <v>SANTA TERESA DI RIVA</v>
          </cell>
          <cell r="F49" t="str">
            <v>PRIMARIA</v>
          </cell>
          <cell r="AA49">
            <v>168</v>
          </cell>
          <cell r="AC49">
            <v>7801.92</v>
          </cell>
        </row>
        <row r="51">
          <cell r="C51" t="str">
            <v>MEIC83200G</v>
          </cell>
          <cell r="D51" t="str">
            <v>ICS GIUDICE ROSARIO LIVATINO</v>
          </cell>
          <cell r="E51" t="str">
            <v>ROCCALUMERA</v>
          </cell>
          <cell r="F51" t="str">
            <v>PRIMARIA</v>
          </cell>
          <cell r="AA51">
            <v>42</v>
          </cell>
          <cell r="AC51">
            <v>1950.48</v>
          </cell>
        </row>
        <row r="52">
          <cell r="C52" t="str">
            <v>MEIC849001</v>
          </cell>
          <cell r="D52" t="str">
            <v>IC LOMBARDO RADICE</v>
          </cell>
          <cell r="E52" t="str">
            <v>PATTI</v>
          </cell>
          <cell r="F52" t="str">
            <v>PRIMARIA</v>
          </cell>
          <cell r="AA52">
            <v>84</v>
          </cell>
          <cell r="AC52">
            <v>3900.96</v>
          </cell>
        </row>
        <row r="55">
          <cell r="C55" t="str">
            <v>MEIC834007</v>
          </cell>
          <cell r="D55" t="str">
            <v>IC TOMASO DI LAMPEDUSA</v>
          </cell>
          <cell r="E55" t="str">
            <v>CAPO D'ORLANDO</v>
          </cell>
          <cell r="F55" t="str">
            <v>PRIMARIA</v>
          </cell>
          <cell r="AA55">
            <v>64</v>
          </cell>
          <cell r="AC55">
            <v>2972.16</v>
          </cell>
        </row>
        <row r="56">
          <cell r="C56" t="str">
            <v>MEIS00200X</v>
          </cell>
          <cell r="D56" t="str">
            <v>IIS IMPALLOMENI</v>
          </cell>
          <cell r="E56" t="str">
            <v>MESSINA</v>
          </cell>
          <cell r="F56" t="str">
            <v>SECONDARIA II GRADO</v>
          </cell>
          <cell r="AA56">
            <v>7</v>
          </cell>
          <cell r="AC56">
            <v>325.08</v>
          </cell>
        </row>
        <row r="58">
          <cell r="C58" t="str">
            <v>PAIC84300Q</v>
          </cell>
          <cell r="D58" t="str">
            <v>IC MANUELE ARMAFORTE</v>
          </cell>
          <cell r="E58" t="str">
            <v>ALTOFONTE</v>
          </cell>
          <cell r="F58" t="str">
            <v>PRIMARIA</v>
          </cell>
          <cell r="AA58">
            <v>140</v>
          </cell>
          <cell r="AC58">
            <v>6501.5999999999995</v>
          </cell>
        </row>
        <row r="59">
          <cell r="C59" t="str">
            <v>PAIS004009</v>
          </cell>
          <cell r="D59" t="str">
            <v>IIS UGO MURSIA</v>
          </cell>
          <cell r="E59" t="str">
            <v>CARINI</v>
          </cell>
          <cell r="F59" t="str">
            <v>SECONDARIA II GRADO</v>
          </cell>
          <cell r="AA59">
            <v>66</v>
          </cell>
          <cell r="AC59">
            <v>3065.04</v>
          </cell>
        </row>
        <row r="60">
          <cell r="C60" t="str">
            <v>PAIC8AP007</v>
          </cell>
          <cell r="D60" t="str">
            <v>IC RAPISARDI GARIBALDI</v>
          </cell>
          <cell r="E60" t="str">
            <v>PALERMO</v>
          </cell>
          <cell r="F60" t="str">
            <v>PRIMARIA</v>
          </cell>
          <cell r="AA60">
            <v>88</v>
          </cell>
          <cell r="AC60">
            <v>4086.72</v>
          </cell>
        </row>
        <row r="61">
          <cell r="C61" t="str">
            <v>PAIS004009</v>
          </cell>
          <cell r="D61" t="str">
            <v>IIS MURSIA</v>
          </cell>
          <cell r="E61" t="str">
            <v>CARINI</v>
          </cell>
          <cell r="F61" t="str">
            <v>SECONDARIA II GRADO</v>
          </cell>
          <cell r="AA61">
            <v>110</v>
          </cell>
          <cell r="AC61">
            <v>5108.3999999999996</v>
          </cell>
        </row>
        <row r="63">
          <cell r="C63" t="str">
            <v>PAIC8AX007</v>
          </cell>
          <cell r="D63" t="str">
            <v>IC FLORIO SAN LORENZO</v>
          </cell>
          <cell r="E63" t="str">
            <v>PALERMO</v>
          </cell>
          <cell r="F63" t="str">
            <v>PRIMARIA</v>
          </cell>
          <cell r="AA63">
            <v>75</v>
          </cell>
          <cell r="AC63">
            <v>3483</v>
          </cell>
        </row>
        <row r="64">
          <cell r="C64" t="str">
            <v>PAIC87800P</v>
          </cell>
          <cell r="D64" t="str">
            <v>ICS GIUSEPPE VERDI</v>
          </cell>
          <cell r="E64" t="str">
            <v>PALERMO</v>
          </cell>
          <cell r="F64" t="str">
            <v>SECONDARIA I GRADO</v>
          </cell>
          <cell r="AA64">
            <v>96</v>
          </cell>
          <cell r="AC64">
            <v>4458.24</v>
          </cell>
        </row>
        <row r="65">
          <cell r="C65" t="str">
            <v>PAIC87300G</v>
          </cell>
          <cell r="D65" t="str">
            <v>IC PIRANDELLO-BORGO ULIVIA</v>
          </cell>
          <cell r="E65" t="str">
            <v>PALERMO</v>
          </cell>
          <cell r="F65" t="str">
            <v>PRIMARIA</v>
          </cell>
          <cell r="AA65">
            <v>62</v>
          </cell>
          <cell r="AC65">
            <v>2879.2799999999997</v>
          </cell>
        </row>
        <row r="70">
          <cell r="C70" t="str">
            <v>PAMM05000X</v>
          </cell>
          <cell r="D70" t="str">
            <v>SSS PUBLIO VIRGILIO MARONE</v>
          </cell>
          <cell r="E70" t="str">
            <v>PALERMO</v>
          </cell>
          <cell r="F70" t="str">
            <v>SECONDARIA I GRADO</v>
          </cell>
          <cell r="AA70">
            <v>15</v>
          </cell>
          <cell r="AC70">
            <v>696.59999999999991</v>
          </cell>
        </row>
        <row r="71">
          <cell r="C71" t="str">
            <v>PAPC030004</v>
          </cell>
          <cell r="D71" t="str">
            <v>LICEO MELI</v>
          </cell>
          <cell r="E71" t="str">
            <v>PALERMO</v>
          </cell>
          <cell r="F71" t="str">
            <v>SECONDARIA II GRADO</v>
          </cell>
          <cell r="AA71">
            <v>100</v>
          </cell>
          <cell r="AC71">
            <v>4644</v>
          </cell>
        </row>
        <row r="72">
          <cell r="C72" t="str">
            <v>PAIC8AH003</v>
          </cell>
          <cell r="D72" t="str">
            <v>IC PALUMBO</v>
          </cell>
          <cell r="E72" t="str">
            <v>CASTELBUONO</v>
          </cell>
          <cell r="F72" t="str">
            <v>PRIMARIA</v>
          </cell>
          <cell r="AA72">
            <v>33</v>
          </cell>
          <cell r="AC72">
            <v>1532.52</v>
          </cell>
        </row>
        <row r="73">
          <cell r="C73" t="str">
            <v>PAPC030004</v>
          </cell>
          <cell r="D73" t="str">
            <v xml:space="preserve">LICEO MELI </v>
          </cell>
          <cell r="E73" t="str">
            <v>PALERMO</v>
          </cell>
          <cell r="F73" t="str">
            <v>SECONDARIA II GRADO</v>
          </cell>
          <cell r="AA73">
            <v>81</v>
          </cell>
          <cell r="AC73">
            <v>3761.64</v>
          </cell>
        </row>
        <row r="77">
          <cell r="C77" t="str">
            <v>PAEE042002</v>
          </cell>
          <cell r="D77" t="str">
            <v>SS TOMASELLI</v>
          </cell>
          <cell r="E77" t="str">
            <v>PALERMO</v>
          </cell>
          <cell r="F77" t="str">
            <v>PRIMARIA</v>
          </cell>
          <cell r="AA77">
            <v>40</v>
          </cell>
          <cell r="AC77">
            <v>1857.6</v>
          </cell>
        </row>
        <row r="78">
          <cell r="C78" t="str">
            <v>PAIC839004</v>
          </cell>
          <cell r="D78" t="str">
            <v>ICS MARINEO</v>
          </cell>
          <cell r="E78" t="str">
            <v>BOLOGNETTA</v>
          </cell>
          <cell r="F78" t="str">
            <v>PRIMARIA</v>
          </cell>
          <cell r="AA78">
            <v>98</v>
          </cell>
          <cell r="AC78">
            <v>4551.12</v>
          </cell>
        </row>
        <row r="79">
          <cell r="C79" t="str">
            <v>TPTD02000X</v>
          </cell>
          <cell r="D79" t="str">
            <v>ITET CARUSO</v>
          </cell>
          <cell r="E79" t="str">
            <v>ALCAMO</v>
          </cell>
          <cell r="F79" t="str">
            <v>SECONDARIA II GRADO</v>
          </cell>
          <cell r="AA79">
            <v>57</v>
          </cell>
          <cell r="AC79">
            <v>2647.08</v>
          </cell>
        </row>
        <row r="82">
          <cell r="C82" t="str">
            <v>RGPS01000R</v>
          </cell>
          <cell r="D82" t="str">
            <v>LICEO ENRICO FERMI</v>
          </cell>
          <cell r="E82" t="str">
            <v>RAGUSA</v>
          </cell>
          <cell r="F82" t="str">
            <v>SECONDARIA II GRADO</v>
          </cell>
          <cell r="AA82">
            <v>3</v>
          </cell>
          <cell r="AC82">
            <v>139.32</v>
          </cell>
        </row>
        <row r="84">
          <cell r="C84" t="str">
            <v>RGIS01600A</v>
          </cell>
          <cell r="D84" t="str">
            <v>IIS GALILEI</v>
          </cell>
          <cell r="E84" t="str">
            <v>CAMPAILLA DI MODICA</v>
          </cell>
          <cell r="F84" t="str">
            <v>SECONDARIA II GRADO</v>
          </cell>
          <cell r="AA84">
            <v>9</v>
          </cell>
          <cell r="AC84">
            <v>417.96</v>
          </cell>
        </row>
        <row r="85">
          <cell r="C85" t="str">
            <v>SRPS14000A</v>
          </cell>
          <cell r="D85" t="str">
            <v>LICEO CORBINO</v>
          </cell>
          <cell r="E85" t="str">
            <v>SIRACUSA</v>
          </cell>
          <cell r="F85" t="str">
            <v>SECONDARIA II GRADO</v>
          </cell>
          <cell r="AA85">
            <v>93</v>
          </cell>
          <cell r="AC85">
            <v>4318.92</v>
          </cell>
        </row>
        <row r="86">
          <cell r="C86" t="str">
            <v>SRPC08000R</v>
          </cell>
          <cell r="D86" t="str">
            <v>LICEO TOMMASO GARGALLO</v>
          </cell>
          <cell r="E86" t="str">
            <v>SIRACUSA</v>
          </cell>
          <cell r="F86" t="str">
            <v>SECONDARIA II GRADO</v>
          </cell>
          <cell r="AA86">
            <v>66</v>
          </cell>
          <cell r="AC86">
            <v>3065.04</v>
          </cell>
        </row>
        <row r="89">
          <cell r="C89" t="str">
            <v>TPIC844003</v>
          </cell>
          <cell r="D89" t="str">
            <v>IC BORSELLINO-AJELLO</v>
          </cell>
          <cell r="E89" t="str">
            <v>MAZZARA DEL VALLO</v>
          </cell>
          <cell r="F89" t="str">
            <v>PRIMARIA</v>
          </cell>
          <cell r="AA89">
            <v>24</v>
          </cell>
          <cell r="AC89">
            <v>1114.56</v>
          </cell>
        </row>
        <row r="91">
          <cell r="C91" t="str">
            <v>TPIS029005</v>
          </cell>
          <cell r="D91" t="str">
            <v>IS LICEO SCIENTIFICO V. FARDELLA LICEO CLASSICO XIMENES</v>
          </cell>
          <cell r="E91" t="str">
            <v>TRAPANI</v>
          </cell>
          <cell r="F91" t="str">
            <v>SECONDARIA II GRADO</v>
          </cell>
          <cell r="AA91">
            <v>8</v>
          </cell>
          <cell r="AC91">
            <v>371.52</v>
          </cell>
        </row>
        <row r="92">
          <cell r="C92" t="str">
            <v>TPIC806008</v>
          </cell>
          <cell r="D92" t="str">
            <v>IC NOSENGO</v>
          </cell>
          <cell r="E92" t="str">
            <v>PETROSINO</v>
          </cell>
          <cell r="F92" t="str">
            <v>PRIMARIA</v>
          </cell>
          <cell r="AA92">
            <v>18</v>
          </cell>
          <cell r="AC92">
            <v>835.92</v>
          </cell>
        </row>
        <row r="96">
          <cell r="C96" t="str">
            <v>TPPS10000Q</v>
          </cell>
          <cell r="D96" t="str">
            <v>LICEO RUGGIERI</v>
          </cell>
          <cell r="E96" t="str">
            <v>MARSALA</v>
          </cell>
          <cell r="F96" t="str">
            <v>SECONDARIA II GRADO</v>
          </cell>
          <cell r="AA96">
            <v>84</v>
          </cell>
          <cell r="AC96">
            <v>3900.96</v>
          </cell>
        </row>
        <row r="97">
          <cell r="C97" t="str">
            <v>TPPS10000Q</v>
          </cell>
          <cell r="D97" t="str">
            <v>LICEO RUGGIERI</v>
          </cell>
          <cell r="E97" t="str">
            <v>MARSALA</v>
          </cell>
          <cell r="F97" t="str">
            <v>SECONDARIA II GRADO</v>
          </cell>
          <cell r="AA97">
            <v>15</v>
          </cell>
          <cell r="AC97">
            <v>696.59999999999991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82F07-6EF6-4AB6-BB70-151DCB6E2C09}">
  <dimension ref="A1:GB49"/>
  <sheetViews>
    <sheetView tabSelected="1" zoomScale="110" zoomScaleNormal="110" workbookViewId="0">
      <selection activeCell="E53" sqref="E53"/>
    </sheetView>
  </sheetViews>
  <sheetFormatPr defaultRowHeight="15" x14ac:dyDescent="0.25"/>
  <cols>
    <col min="1" max="1" width="16.7109375" customWidth="1"/>
    <col min="2" max="2" width="56.42578125" customWidth="1"/>
    <col min="3" max="3" width="26" bestFit="1" customWidth="1"/>
    <col min="4" max="4" width="16.28515625" customWidth="1"/>
    <col min="5" max="5" width="17" customWidth="1"/>
    <col min="6" max="6" width="27.7109375" customWidth="1"/>
    <col min="7" max="7" width="9.85546875" customWidth="1"/>
    <col min="8" max="8" width="14.7109375" customWidth="1"/>
    <col min="11" max="11" width="11" bestFit="1" customWidth="1"/>
  </cols>
  <sheetData>
    <row r="1" spans="1:11" ht="122.25" customHeight="1" x14ac:dyDescent="0.25">
      <c r="A1" s="16" t="s">
        <v>10</v>
      </c>
      <c r="B1" s="17"/>
      <c r="C1" s="17"/>
      <c r="D1" s="17"/>
      <c r="E1" s="17"/>
      <c r="F1" s="17"/>
      <c r="G1" s="17"/>
      <c r="H1" s="17"/>
    </row>
    <row r="2" spans="1:11" ht="45" x14ac:dyDescent="0.25">
      <c r="A2" s="6" t="s">
        <v>8</v>
      </c>
      <c r="B2" s="6" t="s">
        <v>7</v>
      </c>
      <c r="C2" s="6" t="s">
        <v>6</v>
      </c>
      <c r="D2" s="5" t="s">
        <v>5</v>
      </c>
      <c r="E2" s="5" t="s">
        <v>4</v>
      </c>
      <c r="F2" s="6" t="s">
        <v>3</v>
      </c>
      <c r="G2" s="5" t="s">
        <v>2</v>
      </c>
      <c r="H2" s="4" t="s">
        <v>1</v>
      </c>
    </row>
    <row r="3" spans="1:11" x14ac:dyDescent="0.25">
      <c r="A3" s="7" t="str">
        <f>'[1]PROSPETTO DEFINITIVO (2)'!$C$5</f>
        <v>AGIS027004</v>
      </c>
      <c r="B3" s="7" t="str">
        <f>'[1]PROSPETTO DEFINITIVO (2)'!$D$5</f>
        <v>IISS GALILEO GALILEI</v>
      </c>
      <c r="C3" s="7" t="str">
        <f>'[1]PROSPETTO DEFINITIVO (2)'!$E$5</f>
        <v>CANICATTI'</v>
      </c>
      <c r="D3" s="7" t="s">
        <v>9</v>
      </c>
      <c r="E3" s="7"/>
      <c r="F3" s="7" t="str">
        <f>'[1]PROSPETTO DEFINITIVO (2)'!$F$5</f>
        <v>SECONDARIA II GRADO</v>
      </c>
      <c r="G3" s="7">
        <v>120</v>
      </c>
      <c r="H3" s="7">
        <f>'[1]PROSPETTO DEFINITIVO (2)'!$AC$5</f>
        <v>5572.7999999999993</v>
      </c>
      <c r="I3" s="3"/>
      <c r="K3" s="3"/>
    </row>
    <row r="4" spans="1:11" x14ac:dyDescent="0.25">
      <c r="A4" s="7" t="str">
        <f>'[2]PROSPETTO DEFINITIVO (2)'!$C$6</f>
        <v>AGIC85900B</v>
      </c>
      <c r="B4" s="7" t="str">
        <f>'[2]PROSPETTO DEFINITIVO (2)'!$D$6</f>
        <v>IC GAETANO GUARINO</v>
      </c>
      <c r="C4" s="7" t="str">
        <f>'[2]PROSPETTO DEFINITIVO (2)'!$E$6</f>
        <v>FAVARA</v>
      </c>
      <c r="D4" s="7" t="s">
        <v>9</v>
      </c>
      <c r="E4" s="7"/>
      <c r="F4" s="7" t="str">
        <f>'[2]PROSPETTO DEFINITIVO (2)'!$F$6</f>
        <v>SECONDARIA I GRADO</v>
      </c>
      <c r="G4" s="7">
        <v>4</v>
      </c>
      <c r="H4" s="7">
        <v>185.76</v>
      </c>
      <c r="I4" s="3"/>
      <c r="K4" s="3"/>
    </row>
    <row r="5" spans="1:11" x14ac:dyDescent="0.25">
      <c r="A5" s="7" t="str">
        <f>'[2]PROSPETTO DEFINITIVO (2)'!$C$7</f>
        <v>AGPS030009</v>
      </c>
      <c r="B5" s="7" t="str">
        <f>'[2]PROSPETTO DEFINITIVO (2)'!$D$7</f>
        <v>LICEO LEONARDO</v>
      </c>
      <c r="C5" s="7" t="str">
        <f>'[2]PROSPETTO DEFINITIVO (2)'!$E$7</f>
        <v>AGRIGENTO</v>
      </c>
      <c r="D5" s="7" t="s">
        <v>9</v>
      </c>
      <c r="E5" s="7"/>
      <c r="F5" s="7" t="str">
        <f>'[2]PROSPETTO DEFINITIVO (2)'!$F$7</f>
        <v>SECONDARIA II GRADO</v>
      </c>
      <c r="G5" s="7">
        <v>180</v>
      </c>
      <c r="H5" s="7">
        <f>'[2]PROSPETTO DEFINITIVO (2)'!$AC$7</f>
        <v>8359.1999999999989</v>
      </c>
      <c r="I5" s="3"/>
      <c r="K5" s="3"/>
    </row>
    <row r="6" spans="1:11" x14ac:dyDescent="0.25">
      <c r="A6" s="7" t="str">
        <f>'[2]PROSPETTO DEFINITIVO (2)'!$C$8</f>
        <v>AGIS02400L</v>
      </c>
      <c r="B6" s="7" t="str">
        <f>'[2]PROSPETTO DEFINITIVO (2)'!$D$8</f>
        <v>IISS ENRICO FERMI</v>
      </c>
      <c r="C6" s="7" t="str">
        <f>'[2]PROSPETTO DEFINITIVO (2)'!$E$8</f>
        <v>ARAGONA</v>
      </c>
      <c r="D6" s="7" t="s">
        <v>9</v>
      </c>
      <c r="E6" s="7"/>
      <c r="F6" s="7" t="str">
        <f>'[2]PROSPETTO DEFINITIVO (2)'!$F$8</f>
        <v>SECONDARIA II GRADO</v>
      </c>
      <c r="G6" s="7">
        <v>42</v>
      </c>
      <c r="H6" s="7">
        <f>'[2]PROSPETTO DEFINITIVO (2)'!$AC$8</f>
        <v>1950.48</v>
      </c>
      <c r="I6" s="3"/>
      <c r="K6" s="3"/>
    </row>
    <row r="7" spans="1:11" x14ac:dyDescent="0.25">
      <c r="A7" s="7" t="str">
        <f>'[2]PROSPETTO DEFINITIVO (2)'!$C$14</f>
        <v>CLIS01200P</v>
      </c>
      <c r="B7" s="7" t="str">
        <f>'[2]PROSPETTO DEFINITIVO (2)'!$D$14</f>
        <v>IISS MOTTURA</v>
      </c>
      <c r="C7" s="7" t="str">
        <f>'[2]PROSPETTO DEFINITIVO (2)'!$E$14</f>
        <v>CALTANISSETTA</v>
      </c>
      <c r="D7" s="7" t="s">
        <v>11</v>
      </c>
      <c r="E7" s="7"/>
      <c r="F7" s="7" t="str">
        <f>'[2]PROSPETTO DEFINITIVO (2)'!$F$14</f>
        <v>SECONDARIA II GRADO</v>
      </c>
      <c r="G7" s="7">
        <v>21</v>
      </c>
      <c r="H7" s="7">
        <f>'[2]PROSPETTO DEFINITIVO (2)'!$AC$14</f>
        <v>975.24</v>
      </c>
      <c r="I7" s="3"/>
      <c r="K7" s="3"/>
    </row>
    <row r="8" spans="1:11" x14ac:dyDescent="0.25">
      <c r="A8" s="7" t="str">
        <f>'[2]PROSPETTO DEFINITIVO (2)'!$C$25</f>
        <v>CTIC88300N</v>
      </c>
      <c r="B8" s="7" t="str">
        <f>'[2]PROSPETTO DEFINITIVO (2)'!$D$25</f>
        <v>ICS DON LORENZO MILANI</v>
      </c>
      <c r="C8" s="7" t="str">
        <f>'[2]PROSPETTO DEFINITIVO (2)'!$E$25</f>
        <v>MISTERBIANCO</v>
      </c>
      <c r="D8" s="7" t="s">
        <v>12</v>
      </c>
      <c r="E8" s="7"/>
      <c r="F8" s="7" t="str">
        <f>'[2]PROSPETTO DEFINITIVO (2)'!$F$25</f>
        <v>SECONDARIA I GRADO</v>
      </c>
      <c r="G8" s="7">
        <v>16</v>
      </c>
      <c r="H8" s="7">
        <v>743.04</v>
      </c>
      <c r="I8" s="3"/>
      <c r="K8" s="3"/>
    </row>
    <row r="9" spans="1:11" x14ac:dyDescent="0.25">
      <c r="A9" s="7" t="str">
        <f>'[2]PROSPETTO DEFINITIVO (2)'!$C$26</f>
        <v>CTIS01300G</v>
      </c>
      <c r="B9" s="7" t="str">
        <f>'[2]PROSPETTO DEFINITIVO (2)'!$D$26</f>
        <v>IISS RIPOSTO</v>
      </c>
      <c r="C9" s="7" t="str">
        <f>'[2]PROSPETTO DEFINITIVO (2)'!$E$26</f>
        <v>RIPOSTO</v>
      </c>
      <c r="D9" s="7" t="str">
        <f>$D$8</f>
        <v>Catania</v>
      </c>
      <c r="E9" s="7"/>
      <c r="F9" s="7" t="str">
        <f>'[2]PROSPETTO DEFINITIVO (2)'!$F$26</f>
        <v>SECONDARIA II GRADO</v>
      </c>
      <c r="G9" s="7">
        <v>24</v>
      </c>
      <c r="H9" s="7">
        <f>'[2]PROSPETTO DEFINITIVO (2)'!$AC$26</f>
        <v>1114.56</v>
      </c>
      <c r="I9" s="3"/>
      <c r="K9" s="3"/>
    </row>
    <row r="10" spans="1:11" x14ac:dyDescent="0.25">
      <c r="A10" s="7" t="str">
        <f>'[2]PROSPETTO DEFINITIVO (2)'!$C$30</f>
        <v>CTIC894004</v>
      </c>
      <c r="B10" s="7" t="str">
        <f>'[2]PROSPETTO DEFINITIVO (2)'!$D$30</f>
        <v>IC MALERBA</v>
      </c>
      <c r="C10" s="7" t="str">
        <f>'[2]PROSPETTO DEFINITIVO (2)'!$E$30</f>
        <v>CATANIA</v>
      </c>
      <c r="D10" s="7" t="str">
        <f>$D$9</f>
        <v>Catania</v>
      </c>
      <c r="E10" s="7"/>
      <c r="F10" s="7" t="str">
        <f>'[2]PROSPETTO DEFINITIVO (2)'!$F$30</f>
        <v>INFANZIA</v>
      </c>
      <c r="G10" s="7">
        <v>105</v>
      </c>
      <c r="H10" s="7">
        <f>'[2]PROSPETTO DEFINITIVO (2)'!$AC$30</f>
        <v>4876.2</v>
      </c>
      <c r="I10" s="3"/>
      <c r="K10" s="3"/>
    </row>
    <row r="11" spans="1:11" x14ac:dyDescent="0.25">
      <c r="A11" s="7" t="str">
        <f>'[2]PROSPETTO DEFINITIVO (2)'!$C$32</f>
        <v>CTPS020004</v>
      </c>
      <c r="B11" s="7" t="str">
        <f>'[2]PROSPETTO DEFINITIVO (2)'!$D$32</f>
        <v>LICEO BOGGIO LERA</v>
      </c>
      <c r="C11" s="7" t="str">
        <f>'[2]PROSPETTO DEFINITIVO (2)'!$E$32</f>
        <v>CATANIA</v>
      </c>
      <c r="D11" s="7" t="str">
        <f>$D$10</f>
        <v>Catania</v>
      </c>
      <c r="E11" s="7"/>
      <c r="F11" s="7" t="str">
        <f>'[2]PROSPETTO DEFINITIVO (2)'!$F$32</f>
        <v>SECONDARIA II GRADO</v>
      </c>
      <c r="G11" s="7">
        <f>'[2]PROSPETTO DEFINITIVO (2)'!$AA$32</f>
        <v>25</v>
      </c>
      <c r="H11" s="7">
        <f>'[2]PROSPETTO DEFINITIVO (2)'!$AC$32</f>
        <v>1161</v>
      </c>
      <c r="I11" s="3"/>
      <c r="K11" s="3"/>
    </row>
    <row r="12" spans="1:11" x14ac:dyDescent="0.25">
      <c r="A12" s="7" t="str">
        <f>'[2]PROSPETTO DEFINITIVO (2)'!$C$33</f>
        <v>CTIC84500</v>
      </c>
      <c r="B12" s="7" t="str">
        <f>'[2]PROSPETTO DEFINITIVO (2)'!$D$33</f>
        <v>IC DON MILANI</v>
      </c>
      <c r="C12" s="7" t="str">
        <f>'[2]PROSPETTO DEFINITIVO (2)'!$E$33</f>
        <v>PATERNO'</v>
      </c>
      <c r="D12" s="7" t="str">
        <f>$D$10</f>
        <v>Catania</v>
      </c>
      <c r="E12" s="7"/>
      <c r="F12" s="7" t="str">
        <f>'[2]PROSPETTO DEFINITIVO (2)'!$F$33</f>
        <v>SECONDARIA I GRADO</v>
      </c>
      <c r="G12" s="7">
        <f>'[2]PROSPETTO DEFINITIVO (2)'!$AA$33</f>
        <v>70</v>
      </c>
      <c r="H12" s="7">
        <f>'[2]PROSPETTO DEFINITIVO (2)'!$AC$33</f>
        <v>3250.7999999999997</v>
      </c>
      <c r="I12" s="3"/>
      <c r="K12" s="3"/>
    </row>
    <row r="13" spans="1:11" x14ac:dyDescent="0.25">
      <c r="A13" s="7" t="str">
        <f>'[2]PROSPETTO DEFINITIVO (2)'!$C$34</f>
        <v>CTIC828005</v>
      </c>
      <c r="B13" s="7" t="str">
        <f>'[2]PROSPETTO DEFINITIVO (2)'!$D$34</f>
        <v>ICS TOMASI DI LAMPEDUSA</v>
      </c>
      <c r="C13" s="7" t="str">
        <f>'[2]PROSPETTO DEFINITIVO (2)'!$E$34</f>
        <v>GRAVINA DI CATANIA</v>
      </c>
      <c r="D13" s="7" t="str">
        <f>$D$12</f>
        <v>Catania</v>
      </c>
      <c r="E13" s="7"/>
      <c r="F13" s="7" t="str">
        <f>'[2]PROSPETTO DEFINITIVO (2)'!$F$34</f>
        <v>SECONDARIA I GRADO</v>
      </c>
      <c r="G13" s="7">
        <f>'[2]PROSPETTO DEFINITIVO (2)'!$AA$34</f>
        <v>39</v>
      </c>
      <c r="H13" s="7">
        <f>'[2]PROSPETTO DEFINITIVO (2)'!$AC$34</f>
        <v>1811.1599999999999</v>
      </c>
      <c r="I13" s="3"/>
      <c r="K13" s="3"/>
    </row>
    <row r="14" spans="1:11" x14ac:dyDescent="0.25">
      <c r="A14" s="7" t="str">
        <f>'[2]PROSPETTO DEFINITIVO (2)'!$C$35</f>
        <v>CTPS020004</v>
      </c>
      <c r="B14" s="7" t="str">
        <f>'[2]PROSPETTO DEFINITIVO (2)'!$D$35</f>
        <v>LICEO BOGGIO LERA</v>
      </c>
      <c r="C14" s="7" t="str">
        <f>'[2]PROSPETTO DEFINITIVO (2)'!$E$35</f>
        <v>CATANIA</v>
      </c>
      <c r="D14" s="7" t="str">
        <f>$D$13</f>
        <v>Catania</v>
      </c>
      <c r="E14" s="7"/>
      <c r="F14" s="7" t="str">
        <f>'[2]PROSPETTO DEFINITIVO (2)'!$F$35</f>
        <v>SECONDARIA II GRADO</v>
      </c>
      <c r="G14" s="7">
        <f>'[2]PROSPETTO DEFINITIVO (2)'!$AA$35</f>
        <v>2</v>
      </c>
      <c r="H14" s="7">
        <f>'[2]PROSPETTO DEFINITIVO (2)'!$AC$35</f>
        <v>92.88</v>
      </c>
      <c r="I14" s="3"/>
      <c r="K14" s="3"/>
    </row>
    <row r="15" spans="1:11" x14ac:dyDescent="0.25">
      <c r="A15" s="7" t="str">
        <f>'[2]PROSPETTO DEFINITIVO (2)'!$C$36</f>
        <v>ENIC82100N</v>
      </c>
      <c r="B15" s="7" t="str">
        <f>'[2]PROSPETTO DEFINITIVO (2)'!$D$36</f>
        <v>IC DE AMICIS</v>
      </c>
      <c r="C15" s="7" t="str">
        <f>'[2]PROSPETTO DEFINITIVO (2)'!$E$36</f>
        <v>ENNA</v>
      </c>
      <c r="D15" s="7" t="s">
        <v>13</v>
      </c>
      <c r="E15" s="7"/>
      <c r="F15" s="7" t="str">
        <f>'[2]PROSPETTO DEFINITIVO (2)'!$F$36</f>
        <v>PRIMARIA</v>
      </c>
      <c r="G15" s="7">
        <f>'[2]PROSPETTO DEFINITIVO (2)'!$AA$36</f>
        <v>68</v>
      </c>
      <c r="H15" s="7">
        <f>'[2]PROSPETTO DEFINITIVO (2)'!$AC$36</f>
        <v>3157.92</v>
      </c>
      <c r="I15" s="3"/>
      <c r="K15" s="3"/>
    </row>
    <row r="16" spans="1:11" x14ac:dyDescent="0.25">
      <c r="A16" s="7" t="str">
        <f>'[2]PROSPETTO DEFINITIVO (2)'!$C$40</f>
        <v>MEIC8AB00A</v>
      </c>
      <c r="B16" s="7" t="str">
        <f>'[2]PROSPETTO DEFINITIVO (2)'!$D$40</f>
        <v>IC TERZO  MILAZZO</v>
      </c>
      <c r="C16" s="7" t="str">
        <f>'[2]PROSPETTO DEFINITIVO (2)'!$E$40</f>
        <v>MILAZZO</v>
      </c>
      <c r="D16" s="7" t="s">
        <v>14</v>
      </c>
      <c r="E16" s="7"/>
      <c r="F16" s="7" t="str">
        <f>'[2]PROSPETTO DEFINITIVO (2)'!$F$40</f>
        <v>SECONDARIA I GRADO</v>
      </c>
      <c r="G16" s="7">
        <f>'[2]PROSPETTO DEFINITIVO (2)'!$AA$40</f>
        <v>216</v>
      </c>
      <c r="H16" s="7">
        <f>'[2]PROSPETTO DEFINITIVO (2)'!$AC$40</f>
        <v>10031.039999999999</v>
      </c>
      <c r="I16" s="3"/>
      <c r="K16" s="3"/>
    </row>
    <row r="17" spans="1:11" x14ac:dyDescent="0.25">
      <c r="A17" s="7" t="str">
        <f>'[2]PROSPETTO DEFINITIVO (2)'!$C$43</f>
        <v>MEEE06000T</v>
      </c>
      <c r="B17" s="7" t="str">
        <f>'[2]PROSPETTO DEFINITIVO (2)'!$D$43</f>
        <v>DD SANTA TERESA DI RIVA</v>
      </c>
      <c r="C17" s="7" t="str">
        <f>'[2]PROSPETTO DEFINITIVO (2)'!$E$43</f>
        <v>SANTA TERESA DI RIVA</v>
      </c>
      <c r="D17" s="7" t="str">
        <f>$D$16</f>
        <v>Messina</v>
      </c>
      <c r="E17" s="7"/>
      <c r="F17" s="7" t="str">
        <f>'[2]PROSPETTO DEFINITIVO (2)'!$F$43</f>
        <v>PRIMARIA</v>
      </c>
      <c r="G17" s="7">
        <f>'[2]PROSPETTO DEFINITIVO (2)'!$AA$43</f>
        <v>100</v>
      </c>
      <c r="H17" s="7">
        <f>'[2]PROSPETTO DEFINITIVO (2)'!$AC$43</f>
        <v>4644</v>
      </c>
      <c r="I17" s="3"/>
      <c r="K17" s="3"/>
    </row>
    <row r="18" spans="1:11" x14ac:dyDescent="0.25">
      <c r="A18" s="7" t="str">
        <f>$A$17</f>
        <v>MEEE06000T</v>
      </c>
      <c r="B18" s="7" t="str">
        <f>$B$17</f>
        <v>DD SANTA TERESA DI RIVA</v>
      </c>
      <c r="C18" s="7" t="str">
        <f>$C$17</f>
        <v>SANTA TERESA DI RIVA</v>
      </c>
      <c r="D18" s="7" t="str">
        <f>$D$17</f>
        <v>Messina</v>
      </c>
      <c r="E18" s="7"/>
      <c r="F18" s="7" t="str">
        <f>$F$17</f>
        <v>PRIMARIA</v>
      </c>
      <c r="G18" s="7">
        <f>'[2]PROSPETTO DEFINITIVO (2)'!$AA$44</f>
        <v>44</v>
      </c>
      <c r="H18" s="7">
        <f>'[2]PROSPETTO DEFINITIVO (2)'!$AC$44</f>
        <v>2043.36</v>
      </c>
      <c r="I18" s="3"/>
      <c r="K18" s="3"/>
    </row>
    <row r="19" spans="1:11" x14ac:dyDescent="0.25">
      <c r="A19" s="7" t="str">
        <f>'[2]PROSPETTO DEFINITIVO (2)'!$C$47</f>
        <v>MEIS00200X</v>
      </c>
      <c r="B19" s="7" t="str">
        <f>'[2]PROSPETTO DEFINITIVO (2)'!$D$47</f>
        <v>IIS G.B. IMPALLOMENI</v>
      </c>
      <c r="C19" s="7" t="str">
        <f>'[2]PROSPETTO DEFINITIVO (2)'!$E$47</f>
        <v>MILAZZO</v>
      </c>
      <c r="D19" s="7" t="str">
        <f>$D$18</f>
        <v>Messina</v>
      </c>
      <c r="E19" s="7"/>
      <c r="F19" s="7" t="str">
        <f>'[2]PROSPETTO DEFINITIVO (2)'!$F$47</f>
        <v>SECONDARIA II GRADO</v>
      </c>
      <c r="G19" s="7">
        <f>'[2]PROSPETTO DEFINITIVO (2)'!$AA$47</f>
        <v>42</v>
      </c>
      <c r="H19" s="7">
        <f>'[2]PROSPETTO DEFINITIVO (2)'!$AC$47</f>
        <v>1950.48</v>
      </c>
      <c r="I19" s="3"/>
      <c r="K19" s="3"/>
    </row>
    <row r="20" spans="1:11" x14ac:dyDescent="0.25">
      <c r="A20" s="7" t="str">
        <f>'[2]PROSPETTO DEFINITIVO (2)'!$C$48</f>
        <v>MEIS03400B</v>
      </c>
      <c r="B20" s="7" t="str">
        <f>'[2]PROSPETTO DEFINITIVO (2)'!$D$48</f>
        <v>IIS MEDI</v>
      </c>
      <c r="C20" s="7" t="str">
        <f>'[2]PROSPETTO DEFINITIVO (2)'!$E$48</f>
        <v>BARCELLONA P.G.</v>
      </c>
      <c r="D20" s="7" t="str">
        <f>$D$19</f>
        <v>Messina</v>
      </c>
      <c r="E20" s="7"/>
      <c r="F20" s="7" t="str">
        <f>'[2]PROSPETTO DEFINITIVO (2)'!$F$48</f>
        <v>SECONDARIA II GRADO</v>
      </c>
      <c r="G20" s="7">
        <f>'[2]PROSPETTO DEFINITIVO (2)'!$AA$48</f>
        <v>32</v>
      </c>
      <c r="H20" s="7">
        <f>'[2]PROSPETTO DEFINITIVO (2)'!$AC$48</f>
        <v>1486.08</v>
      </c>
      <c r="I20" s="3"/>
      <c r="K20" s="3"/>
    </row>
    <row r="21" spans="1:11" x14ac:dyDescent="0.25">
      <c r="A21" s="7" t="str">
        <f>'[2]PROSPETTO DEFINITIVO (2)'!$C$49</f>
        <v>MEEE06000T</v>
      </c>
      <c r="B21" s="7" t="str">
        <f>'[2]PROSPETTO DEFINITIVO (2)'!$D$49</f>
        <v>DD SANTA TERESA DI RIVA</v>
      </c>
      <c r="C21" s="7" t="str">
        <f>'[2]PROSPETTO DEFINITIVO (2)'!$E$49</f>
        <v>SANTA TERESA DI RIVA</v>
      </c>
      <c r="D21" s="7" t="str">
        <f>$D$20</f>
        <v>Messina</v>
      </c>
      <c r="E21" s="7"/>
      <c r="F21" s="7" t="str">
        <f>'[2]PROSPETTO DEFINITIVO (2)'!$F$49</f>
        <v>PRIMARIA</v>
      </c>
      <c r="G21" s="7">
        <f>'[2]PROSPETTO DEFINITIVO (2)'!$AA$49</f>
        <v>168</v>
      </c>
      <c r="H21" s="7">
        <f>'[2]PROSPETTO DEFINITIVO (2)'!$AC$49</f>
        <v>7801.92</v>
      </c>
      <c r="I21" s="3"/>
      <c r="K21" s="3"/>
    </row>
    <row r="22" spans="1:11" x14ac:dyDescent="0.25">
      <c r="A22" s="7" t="str">
        <f>'[2]PROSPETTO DEFINITIVO (2)'!$C$51</f>
        <v>MEIC83200G</v>
      </c>
      <c r="B22" s="7" t="str">
        <f>'[2]PROSPETTO DEFINITIVO (2)'!$D$51</f>
        <v>ICS GIUDICE ROSARIO LIVATINO</v>
      </c>
      <c r="C22" s="7" t="str">
        <f>'[2]PROSPETTO DEFINITIVO (2)'!$E$51</f>
        <v>ROCCALUMERA</v>
      </c>
      <c r="D22" s="7" t="str">
        <f>$D$21</f>
        <v>Messina</v>
      </c>
      <c r="E22" s="7"/>
      <c r="F22" s="7" t="str">
        <f>'[2]PROSPETTO DEFINITIVO (2)'!$F$51</f>
        <v>PRIMARIA</v>
      </c>
      <c r="G22" s="7">
        <f>'[2]PROSPETTO DEFINITIVO (2)'!$AA$51</f>
        <v>42</v>
      </c>
      <c r="H22" s="7">
        <f>'[2]PROSPETTO DEFINITIVO (2)'!$AC$51</f>
        <v>1950.48</v>
      </c>
      <c r="I22" s="3"/>
      <c r="K22" s="3"/>
    </row>
    <row r="23" spans="1:11" x14ac:dyDescent="0.25">
      <c r="A23" s="7" t="str">
        <f>'[2]PROSPETTO DEFINITIVO (2)'!$C$52</f>
        <v>MEIC849001</v>
      </c>
      <c r="B23" s="7" t="str">
        <f>'[2]PROSPETTO DEFINITIVO (2)'!$D$52</f>
        <v>IC LOMBARDO RADICE</v>
      </c>
      <c r="C23" s="7" t="str">
        <f>'[2]PROSPETTO DEFINITIVO (2)'!$E$52</f>
        <v>PATTI</v>
      </c>
      <c r="D23" s="7" t="str">
        <f>$D$22</f>
        <v>Messina</v>
      </c>
      <c r="E23" s="7"/>
      <c r="F23" s="7" t="str">
        <f>'[2]PROSPETTO DEFINITIVO (2)'!$F$52</f>
        <v>PRIMARIA</v>
      </c>
      <c r="G23" s="7">
        <f>'[2]PROSPETTO DEFINITIVO (2)'!$AA$52</f>
        <v>84</v>
      </c>
      <c r="H23" s="7">
        <f>'[2]PROSPETTO DEFINITIVO (2)'!$AC$52</f>
        <v>3900.96</v>
      </c>
      <c r="I23" s="3"/>
      <c r="K23" s="3"/>
    </row>
    <row r="24" spans="1:11" x14ac:dyDescent="0.25">
      <c r="A24" s="7" t="str">
        <f>'[2]PROSPETTO DEFINITIVO (2)'!$C$55</f>
        <v>MEIC834007</v>
      </c>
      <c r="B24" s="7" t="str">
        <f>'[2]PROSPETTO DEFINITIVO (2)'!$D$55</f>
        <v>IC TOMASO DI LAMPEDUSA</v>
      </c>
      <c r="C24" s="7" t="str">
        <f>'[2]PROSPETTO DEFINITIVO (2)'!$E$55</f>
        <v>CAPO D'ORLANDO</v>
      </c>
      <c r="D24" s="7" t="str">
        <f>$D$23</f>
        <v>Messina</v>
      </c>
      <c r="E24" s="7"/>
      <c r="F24" s="7" t="str">
        <f>'[2]PROSPETTO DEFINITIVO (2)'!$F$55</f>
        <v>PRIMARIA</v>
      </c>
      <c r="G24" s="7">
        <f>'[2]PROSPETTO DEFINITIVO (2)'!$AA$55</f>
        <v>64</v>
      </c>
      <c r="H24" s="7">
        <f>'[2]PROSPETTO DEFINITIVO (2)'!$AC$55</f>
        <v>2972.16</v>
      </c>
      <c r="I24" s="3"/>
      <c r="K24" s="3"/>
    </row>
    <row r="25" spans="1:11" x14ac:dyDescent="0.25">
      <c r="A25" s="7" t="str">
        <f>'[2]PROSPETTO DEFINITIVO (2)'!$C$56</f>
        <v>MEIS00200X</v>
      </c>
      <c r="B25" s="7" t="str">
        <f>'[2]PROSPETTO DEFINITIVO (2)'!$D$56</f>
        <v>IIS IMPALLOMENI</v>
      </c>
      <c r="C25" s="7" t="str">
        <f>'[2]PROSPETTO DEFINITIVO (2)'!$E$56</f>
        <v>MESSINA</v>
      </c>
      <c r="D25" s="7" t="str">
        <f>$D$24</f>
        <v>Messina</v>
      </c>
      <c r="E25" s="7"/>
      <c r="F25" s="7" t="str">
        <f>'[2]PROSPETTO DEFINITIVO (2)'!$F$56</f>
        <v>SECONDARIA II GRADO</v>
      </c>
      <c r="G25" s="7">
        <f>'[2]PROSPETTO DEFINITIVO (2)'!$AA$56</f>
        <v>7</v>
      </c>
      <c r="H25" s="7">
        <f>'[2]PROSPETTO DEFINITIVO (2)'!$AC$56</f>
        <v>325.08</v>
      </c>
      <c r="I25" s="3"/>
      <c r="K25" s="3"/>
    </row>
    <row r="26" spans="1:11" x14ac:dyDescent="0.25">
      <c r="A26" s="7" t="str">
        <f>'[2]PROSPETTO DEFINITIVO (2)'!$C$58</f>
        <v>PAIC84300Q</v>
      </c>
      <c r="B26" s="7" t="str">
        <f>'[2]PROSPETTO DEFINITIVO (2)'!$D$58</f>
        <v>IC MANUELE ARMAFORTE</v>
      </c>
      <c r="C26" s="7" t="str">
        <f>'[2]PROSPETTO DEFINITIVO (2)'!$E$58</f>
        <v>ALTOFONTE</v>
      </c>
      <c r="D26" s="7" t="s">
        <v>15</v>
      </c>
      <c r="E26" s="7"/>
      <c r="F26" s="7" t="str">
        <f>'[2]PROSPETTO DEFINITIVO (2)'!$F$58</f>
        <v>PRIMARIA</v>
      </c>
      <c r="G26" s="7">
        <f>'[2]PROSPETTO DEFINITIVO (2)'!$AA$58</f>
        <v>140</v>
      </c>
      <c r="H26" s="7">
        <f>'[2]PROSPETTO DEFINITIVO (2)'!$AC$58</f>
        <v>6501.5999999999995</v>
      </c>
      <c r="I26" s="3"/>
      <c r="K26" s="3"/>
    </row>
    <row r="27" spans="1:11" x14ac:dyDescent="0.25">
      <c r="A27" s="7" t="str">
        <f>'[2]PROSPETTO DEFINITIVO (2)'!$C$59</f>
        <v>PAIS004009</v>
      </c>
      <c r="B27" s="7" t="str">
        <f>'[2]PROSPETTO DEFINITIVO (2)'!$D$59</f>
        <v>IIS UGO MURSIA</v>
      </c>
      <c r="C27" s="7" t="str">
        <f>'[2]PROSPETTO DEFINITIVO (2)'!$E$59</f>
        <v>CARINI</v>
      </c>
      <c r="D27" s="7" t="s">
        <v>15</v>
      </c>
      <c r="E27" s="7"/>
      <c r="F27" s="7" t="str">
        <f>'[2]PROSPETTO DEFINITIVO (2)'!$F$59</f>
        <v>SECONDARIA II GRADO</v>
      </c>
      <c r="G27" s="7">
        <f>'[2]PROSPETTO DEFINITIVO (2)'!$AA$59</f>
        <v>66</v>
      </c>
      <c r="H27" s="7">
        <f>'[2]PROSPETTO DEFINITIVO (2)'!$AC$59</f>
        <v>3065.04</v>
      </c>
      <c r="I27" s="3"/>
      <c r="K27" s="3"/>
    </row>
    <row r="28" spans="1:11" x14ac:dyDescent="0.25">
      <c r="A28" s="7" t="str">
        <f>'[2]PROSPETTO DEFINITIVO (2)'!$C$60</f>
        <v>PAIC8AP007</v>
      </c>
      <c r="B28" s="7" t="str">
        <f>'[2]PROSPETTO DEFINITIVO (2)'!$D$60</f>
        <v>IC RAPISARDI GARIBALDI</v>
      </c>
      <c r="C28" s="7" t="str">
        <f>'[2]PROSPETTO DEFINITIVO (2)'!$E$60</f>
        <v>PALERMO</v>
      </c>
      <c r="D28" s="7" t="s">
        <v>15</v>
      </c>
      <c r="E28" s="7"/>
      <c r="F28" s="7" t="str">
        <f>'[2]PROSPETTO DEFINITIVO (2)'!$F$60</f>
        <v>PRIMARIA</v>
      </c>
      <c r="G28" s="7">
        <f>'[2]PROSPETTO DEFINITIVO (2)'!$AA$60</f>
        <v>88</v>
      </c>
      <c r="H28" s="7">
        <f>'[2]PROSPETTO DEFINITIVO (2)'!$AC$60</f>
        <v>4086.72</v>
      </c>
      <c r="I28" s="3"/>
      <c r="K28" s="3"/>
    </row>
    <row r="29" spans="1:11" x14ac:dyDescent="0.25">
      <c r="A29" s="7" t="str">
        <f>'[2]PROSPETTO DEFINITIVO (2)'!$C$61</f>
        <v>PAIS004009</v>
      </c>
      <c r="B29" s="7" t="str">
        <f>'[2]PROSPETTO DEFINITIVO (2)'!$D$61</f>
        <v>IIS MURSIA</v>
      </c>
      <c r="C29" s="7" t="str">
        <f>'[2]PROSPETTO DEFINITIVO (2)'!$E$61</f>
        <v>CARINI</v>
      </c>
      <c r="D29" s="7" t="str">
        <f>$D$28</f>
        <v>Palermo</v>
      </c>
      <c r="E29" s="7"/>
      <c r="F29" s="7" t="str">
        <f>'[2]PROSPETTO DEFINITIVO (2)'!$F$61</f>
        <v>SECONDARIA II GRADO</v>
      </c>
      <c r="G29" s="7">
        <f>'[2]PROSPETTO DEFINITIVO (2)'!$AA$61</f>
        <v>110</v>
      </c>
      <c r="H29" s="7">
        <f>'[2]PROSPETTO DEFINITIVO (2)'!$AC$61</f>
        <v>5108.3999999999996</v>
      </c>
      <c r="I29" s="3"/>
      <c r="K29" s="3"/>
    </row>
    <row r="30" spans="1:11" x14ac:dyDescent="0.25">
      <c r="A30" s="7" t="str">
        <f>'[2]PROSPETTO DEFINITIVO (2)'!$C$63</f>
        <v>PAIC8AX007</v>
      </c>
      <c r="B30" s="7" t="str">
        <f>'[2]PROSPETTO DEFINITIVO (2)'!$D$63</f>
        <v>IC FLORIO SAN LORENZO</v>
      </c>
      <c r="C30" s="7" t="str">
        <f>'[2]PROSPETTO DEFINITIVO (2)'!$E$63</f>
        <v>PALERMO</v>
      </c>
      <c r="D30" s="7" t="str">
        <f>$D$29</f>
        <v>Palermo</v>
      </c>
      <c r="E30" s="7"/>
      <c r="F30" s="7" t="str">
        <f>'[2]PROSPETTO DEFINITIVO (2)'!$F$63</f>
        <v>PRIMARIA</v>
      </c>
      <c r="G30" s="7">
        <f>'[2]PROSPETTO DEFINITIVO (2)'!$AA$63</f>
        <v>75</v>
      </c>
      <c r="H30" s="7">
        <f>'[2]PROSPETTO DEFINITIVO (2)'!$AC$63</f>
        <v>3483</v>
      </c>
      <c r="I30" s="3"/>
      <c r="K30" s="3"/>
    </row>
    <row r="31" spans="1:11" x14ac:dyDescent="0.25">
      <c r="A31" s="7" t="str">
        <f>'[2]PROSPETTO DEFINITIVO (2)'!$C$64</f>
        <v>PAIC87800P</v>
      </c>
      <c r="B31" s="7" t="str">
        <f>'[2]PROSPETTO DEFINITIVO (2)'!$D$64</f>
        <v>ICS GIUSEPPE VERDI</v>
      </c>
      <c r="C31" s="7" t="str">
        <f>'[2]PROSPETTO DEFINITIVO (2)'!$E$64</f>
        <v>PALERMO</v>
      </c>
      <c r="D31" s="7" t="str">
        <f>$D$30</f>
        <v>Palermo</v>
      </c>
      <c r="E31" s="7"/>
      <c r="F31" s="7" t="str">
        <f>'[2]PROSPETTO DEFINITIVO (2)'!$F$64</f>
        <v>SECONDARIA I GRADO</v>
      </c>
      <c r="G31" s="7">
        <f>'[2]PROSPETTO DEFINITIVO (2)'!$AA$64</f>
        <v>96</v>
      </c>
      <c r="H31" s="7">
        <f>'[2]PROSPETTO DEFINITIVO (2)'!$AC$64</f>
        <v>4458.24</v>
      </c>
      <c r="I31" s="3"/>
      <c r="K31" s="3"/>
    </row>
    <row r="32" spans="1:11" x14ac:dyDescent="0.25">
      <c r="A32" s="7" t="str">
        <f>'[2]PROSPETTO DEFINITIVO (2)'!$C$65</f>
        <v>PAIC87300G</v>
      </c>
      <c r="B32" s="7" t="str">
        <f>'[2]PROSPETTO DEFINITIVO (2)'!$D$65</f>
        <v>IC PIRANDELLO-BORGO ULIVIA</v>
      </c>
      <c r="C32" s="7" t="str">
        <f>'[2]PROSPETTO DEFINITIVO (2)'!$E$65</f>
        <v>PALERMO</v>
      </c>
      <c r="D32" s="7" t="str">
        <f>$D$31</f>
        <v>Palermo</v>
      </c>
      <c r="E32" s="7"/>
      <c r="F32" s="7" t="str">
        <f>'[2]PROSPETTO DEFINITIVO (2)'!$F$65</f>
        <v>PRIMARIA</v>
      </c>
      <c r="G32" s="7">
        <f>'[2]PROSPETTO DEFINITIVO (2)'!$AA$65</f>
        <v>62</v>
      </c>
      <c r="H32" s="7">
        <f>'[2]PROSPETTO DEFINITIVO (2)'!$AC$65</f>
        <v>2879.2799999999997</v>
      </c>
      <c r="I32" s="3"/>
      <c r="K32" s="3"/>
    </row>
    <row r="33" spans="1:184" x14ac:dyDescent="0.25">
      <c r="A33" s="7" t="str">
        <f>'[2]PROSPETTO DEFINITIVO (2)'!$C$70</f>
        <v>PAMM05000X</v>
      </c>
      <c r="B33" s="7" t="str">
        <f>'[2]PROSPETTO DEFINITIVO (2)'!$D$70</f>
        <v>SSS PUBLIO VIRGILIO MARONE</v>
      </c>
      <c r="C33" s="7" t="str">
        <f>'[2]PROSPETTO DEFINITIVO (2)'!$E$70</f>
        <v>PALERMO</v>
      </c>
      <c r="D33" s="7" t="str">
        <f>$D$32</f>
        <v>Palermo</v>
      </c>
      <c r="E33" s="7"/>
      <c r="F33" s="7" t="str">
        <f>'[2]PROSPETTO DEFINITIVO (2)'!$F$70</f>
        <v>SECONDARIA I GRADO</v>
      </c>
      <c r="G33" s="7">
        <f>'[2]PROSPETTO DEFINITIVO (2)'!$AA$70</f>
        <v>15</v>
      </c>
      <c r="H33" s="7">
        <f>'[2]PROSPETTO DEFINITIVO (2)'!$AC$70</f>
        <v>696.59999999999991</v>
      </c>
      <c r="I33" s="3"/>
      <c r="K33" s="3"/>
    </row>
    <row r="34" spans="1:184" x14ac:dyDescent="0.25">
      <c r="A34" s="7" t="str">
        <f>'[2]PROSPETTO DEFINITIVO (2)'!$C$71</f>
        <v>PAPC030004</v>
      </c>
      <c r="B34" s="7" t="str">
        <f>'[2]PROSPETTO DEFINITIVO (2)'!$D$71</f>
        <v>LICEO MELI</v>
      </c>
      <c r="C34" s="7" t="str">
        <f>'[2]PROSPETTO DEFINITIVO (2)'!$E$71</f>
        <v>PALERMO</v>
      </c>
      <c r="D34" s="7" t="str">
        <f>$D$33</f>
        <v>Palermo</v>
      </c>
      <c r="E34" s="7"/>
      <c r="F34" s="7" t="str">
        <f>'[2]PROSPETTO DEFINITIVO (2)'!$F$71</f>
        <v>SECONDARIA II GRADO</v>
      </c>
      <c r="G34" s="7">
        <f>'[2]PROSPETTO DEFINITIVO (2)'!$AA$71</f>
        <v>100</v>
      </c>
      <c r="H34" s="7">
        <f>'[2]PROSPETTO DEFINITIVO (2)'!$AC$71</f>
        <v>4644</v>
      </c>
      <c r="I34" s="3"/>
      <c r="K34" s="3"/>
    </row>
    <row r="35" spans="1:184" x14ac:dyDescent="0.25">
      <c r="A35" s="7" t="str">
        <f>'[2]PROSPETTO DEFINITIVO (2)'!$C$72</f>
        <v>PAIC8AH003</v>
      </c>
      <c r="B35" s="7" t="str">
        <f>'[2]PROSPETTO DEFINITIVO (2)'!$D$72</f>
        <v>IC PALUMBO</v>
      </c>
      <c r="C35" s="7" t="str">
        <f>'[2]PROSPETTO DEFINITIVO (2)'!$E$72</f>
        <v>CASTELBUONO</v>
      </c>
      <c r="D35" s="7" t="str">
        <f>$D$34</f>
        <v>Palermo</v>
      </c>
      <c r="E35" s="7"/>
      <c r="F35" s="7" t="str">
        <f>'[2]PROSPETTO DEFINITIVO (2)'!$F$72</f>
        <v>PRIMARIA</v>
      </c>
      <c r="G35" s="7">
        <f>'[2]PROSPETTO DEFINITIVO (2)'!$AA$72</f>
        <v>33</v>
      </c>
      <c r="H35" s="7">
        <f>'[2]PROSPETTO DEFINITIVO (2)'!$AC$72</f>
        <v>1532.52</v>
      </c>
      <c r="I35" s="3"/>
      <c r="K35" s="3"/>
    </row>
    <row r="36" spans="1:184" x14ac:dyDescent="0.25">
      <c r="A36" s="7" t="str">
        <f>'[2]PROSPETTO DEFINITIVO (2)'!$C$73</f>
        <v>PAPC030004</v>
      </c>
      <c r="B36" s="7" t="str">
        <f>'[2]PROSPETTO DEFINITIVO (2)'!$D$73</f>
        <v xml:space="preserve">LICEO MELI </v>
      </c>
      <c r="C36" s="7" t="str">
        <f>'[2]PROSPETTO DEFINITIVO (2)'!$E$73</f>
        <v>PALERMO</v>
      </c>
      <c r="D36" s="7" t="str">
        <f>$D$35</f>
        <v>Palermo</v>
      </c>
      <c r="E36" s="7"/>
      <c r="F36" s="7" t="str">
        <f>'[2]PROSPETTO DEFINITIVO (2)'!$F$73</f>
        <v>SECONDARIA II GRADO</v>
      </c>
      <c r="G36" s="7">
        <f>'[2]PROSPETTO DEFINITIVO (2)'!$AA$73</f>
        <v>81</v>
      </c>
      <c r="H36" s="7">
        <f>'[2]PROSPETTO DEFINITIVO (2)'!$AC$73</f>
        <v>3761.64</v>
      </c>
      <c r="I36" s="3"/>
      <c r="K36" s="3"/>
    </row>
    <row r="37" spans="1:184" s="7" customFormat="1" x14ac:dyDescent="0.25">
      <c r="A37" s="7" t="str">
        <f>'[2]PROSPETTO DEFINITIVO (2)'!$C$77</f>
        <v>PAEE042002</v>
      </c>
      <c r="B37" s="7" t="str">
        <f>'[2]PROSPETTO DEFINITIVO (2)'!$D$77</f>
        <v>SS TOMASELLI</v>
      </c>
      <c r="C37" s="7" t="str">
        <f>'[2]PROSPETTO DEFINITIVO (2)'!$E$77</f>
        <v>PALERMO</v>
      </c>
      <c r="D37" s="7" t="str">
        <f>$D$36</f>
        <v>Palermo</v>
      </c>
      <c r="F37" s="7" t="str">
        <f>'[2]PROSPETTO DEFINITIVO (2)'!$F$77</f>
        <v>PRIMARIA</v>
      </c>
      <c r="G37" s="7">
        <f>'[2]PROSPETTO DEFINITIVO (2)'!$AA$77</f>
        <v>40</v>
      </c>
      <c r="H37" s="7">
        <f>'[2]PROSPETTO DEFINITIVO (2)'!$AC$77</f>
        <v>1857.6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2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</row>
    <row r="38" spans="1:184" s="8" customFormat="1" x14ac:dyDescent="0.25">
      <c r="A38" s="7" t="str">
        <f>'[2]PROSPETTO DEFINITIVO (2)'!$C$78</f>
        <v>PAIC839004</v>
      </c>
      <c r="B38" s="7" t="str">
        <f>'[2]PROSPETTO DEFINITIVO (2)'!$D$78</f>
        <v>ICS MARINEO</v>
      </c>
      <c r="C38" s="7" t="str">
        <f>'[2]PROSPETTO DEFINITIVO (2)'!$E$78</f>
        <v>BOLOGNETTA</v>
      </c>
      <c r="D38" s="7" t="str">
        <f>$D$37</f>
        <v>Palermo</v>
      </c>
      <c r="E38" s="7"/>
      <c r="F38" s="7" t="str">
        <f>'[2]PROSPETTO DEFINITIVO (2)'!$F$78</f>
        <v>PRIMARIA</v>
      </c>
      <c r="G38" s="7">
        <f>'[2]PROSPETTO DEFINITIVO (2)'!$AA$78</f>
        <v>98</v>
      </c>
      <c r="H38" s="7">
        <f>'[2]PROSPETTO DEFINITIVO (2)'!$AC$78</f>
        <v>4551.12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</row>
    <row r="39" spans="1:184" s="8" customFormat="1" x14ac:dyDescent="0.25">
      <c r="A39" s="7" t="str">
        <f>'[2]PROSPETTO DEFINITIVO (2)'!$C$79</f>
        <v>TPTD02000X</v>
      </c>
      <c r="B39" s="7" t="str">
        <f>'[2]PROSPETTO DEFINITIVO (2)'!$D$79</f>
        <v>ITET CARUSO</v>
      </c>
      <c r="C39" s="7" t="str">
        <f>'[2]PROSPETTO DEFINITIVO (2)'!$E$79</f>
        <v>ALCAMO</v>
      </c>
      <c r="D39" s="7" t="str">
        <f>$D$38</f>
        <v>Palermo</v>
      </c>
      <c r="E39" s="7"/>
      <c r="F39" s="7" t="str">
        <f>'[2]PROSPETTO DEFINITIVO (2)'!$F$79</f>
        <v>SECONDARIA II GRADO</v>
      </c>
      <c r="G39" s="7">
        <f>'[2]PROSPETTO DEFINITIVO (2)'!$AA$79</f>
        <v>57</v>
      </c>
      <c r="H39" s="7">
        <f>'[2]PROSPETTO DEFINITIVO (2)'!$AC$79</f>
        <v>2647.08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</row>
    <row r="40" spans="1:184" x14ac:dyDescent="0.25">
      <c r="A40" s="7" t="str">
        <f>'[2]PROSPETTO DEFINITIVO (2)'!$C$82</f>
        <v>RGPS01000R</v>
      </c>
      <c r="B40" s="7" t="str">
        <f>'[2]PROSPETTO DEFINITIVO (2)'!$D$82</f>
        <v>LICEO ENRICO FERMI</v>
      </c>
      <c r="C40" s="7" t="str">
        <f>'[2]PROSPETTO DEFINITIVO (2)'!$E$82</f>
        <v>RAGUSA</v>
      </c>
      <c r="D40" s="7" t="s">
        <v>16</v>
      </c>
      <c r="E40" s="7"/>
      <c r="F40" s="7" t="str">
        <f>'[2]PROSPETTO DEFINITIVO (2)'!$F$82</f>
        <v>SECONDARIA II GRADO</v>
      </c>
      <c r="G40" s="7">
        <f>'[2]PROSPETTO DEFINITIVO (2)'!$AA$82</f>
        <v>3</v>
      </c>
      <c r="H40" s="7">
        <f>'[2]PROSPETTO DEFINITIVO (2)'!$AC$82</f>
        <v>139.32</v>
      </c>
      <c r="I40" s="13"/>
      <c r="J40" s="14"/>
      <c r="K40" s="13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</row>
    <row r="41" spans="1:184" x14ac:dyDescent="0.25">
      <c r="A41" s="7" t="str">
        <f>'[2]PROSPETTO DEFINITIVO (2)'!$C$84</f>
        <v>RGIS01600A</v>
      </c>
      <c r="B41" s="7" t="str">
        <f>'[2]PROSPETTO DEFINITIVO (2)'!$D$84</f>
        <v>IIS GALILEI</v>
      </c>
      <c r="C41" s="7" t="str">
        <f>'[2]PROSPETTO DEFINITIVO (2)'!$E$84</f>
        <v>CAMPAILLA DI MODICA</v>
      </c>
      <c r="D41" s="7" t="str">
        <f>$D$40</f>
        <v>Ragusa</v>
      </c>
      <c r="E41" s="7"/>
      <c r="F41" s="7" t="str">
        <f>'[2]PROSPETTO DEFINITIVO (2)'!$F$84</f>
        <v>SECONDARIA II GRADO</v>
      </c>
      <c r="G41" s="7">
        <f>'[2]PROSPETTO DEFINITIVO (2)'!$AA$84</f>
        <v>9</v>
      </c>
      <c r="H41" s="7">
        <f>'[2]PROSPETTO DEFINITIVO (2)'!$AC$84</f>
        <v>417.96</v>
      </c>
      <c r="I41" s="13"/>
      <c r="J41" s="14"/>
      <c r="K41" s="13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</row>
    <row r="42" spans="1:184" x14ac:dyDescent="0.25">
      <c r="A42" s="7" t="str">
        <f>'[2]PROSPETTO DEFINITIVO (2)'!$C$85</f>
        <v>SRPS14000A</v>
      </c>
      <c r="B42" s="7" t="str">
        <f>'[2]PROSPETTO DEFINITIVO (2)'!$D$85</f>
        <v>LICEO CORBINO</v>
      </c>
      <c r="C42" s="7" t="str">
        <f>'[2]PROSPETTO DEFINITIVO (2)'!$E$85</f>
        <v>SIRACUSA</v>
      </c>
      <c r="D42" s="7" t="s">
        <v>17</v>
      </c>
      <c r="E42" s="7"/>
      <c r="F42" s="7" t="str">
        <f>'[2]PROSPETTO DEFINITIVO (2)'!$F$85</f>
        <v>SECONDARIA II GRADO</v>
      </c>
      <c r="G42" s="7">
        <f>'[2]PROSPETTO DEFINITIVO (2)'!$AA$85</f>
        <v>93</v>
      </c>
      <c r="H42" s="7">
        <f>'[2]PROSPETTO DEFINITIVO (2)'!$AC$85</f>
        <v>4318.92</v>
      </c>
      <c r="I42" s="13"/>
      <c r="J42" s="14"/>
      <c r="K42" s="13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</row>
    <row r="43" spans="1:184" x14ac:dyDescent="0.25">
      <c r="A43" s="7" t="str">
        <f>'[2]PROSPETTO DEFINITIVO (2)'!$C$86</f>
        <v>SRPC08000R</v>
      </c>
      <c r="B43" s="7" t="str">
        <f>'[2]PROSPETTO DEFINITIVO (2)'!$D$86</f>
        <v>LICEO TOMMASO GARGALLO</v>
      </c>
      <c r="C43" s="7" t="str">
        <f>'[2]PROSPETTO DEFINITIVO (2)'!$E$86</f>
        <v>SIRACUSA</v>
      </c>
      <c r="D43" s="7" t="s">
        <v>17</v>
      </c>
      <c r="E43" s="7"/>
      <c r="F43" s="7" t="str">
        <f>'[2]PROSPETTO DEFINITIVO (2)'!$F$86</f>
        <v>SECONDARIA II GRADO</v>
      </c>
      <c r="G43" s="7">
        <f>'[2]PROSPETTO DEFINITIVO (2)'!$AA$86</f>
        <v>66</v>
      </c>
      <c r="H43" s="7">
        <f>'[2]PROSPETTO DEFINITIVO (2)'!$AC$86</f>
        <v>3065.04</v>
      </c>
      <c r="I43" s="13"/>
      <c r="J43" s="14"/>
      <c r="K43" s="13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</row>
    <row r="44" spans="1:184" s="7" customFormat="1" ht="15.75" customHeight="1" x14ac:dyDescent="0.25">
      <c r="A44" s="7" t="str">
        <f>'[2]PROSPETTO DEFINITIVO (2)'!$C$89</f>
        <v>TPIC844003</v>
      </c>
      <c r="B44" s="7" t="str">
        <f>'[2]PROSPETTO DEFINITIVO (2)'!$D$89</f>
        <v>IC BORSELLINO-AJELLO</v>
      </c>
      <c r="C44" s="7" t="str">
        <f>'[2]PROSPETTO DEFINITIVO (2)'!$E$89</f>
        <v>MAZZARA DEL VALLO</v>
      </c>
      <c r="D44" s="7" t="s">
        <v>18</v>
      </c>
      <c r="F44" s="7" t="str">
        <f>'[2]PROSPETTO DEFINITIVO (2)'!$F$89</f>
        <v>PRIMARIA</v>
      </c>
      <c r="G44" s="7">
        <f>'[2]PROSPETTO DEFINITIVO (2)'!$AA$89</f>
        <v>24</v>
      </c>
      <c r="H44" s="11">
        <f>'[2]PROSPETTO DEFINITIVO (2)'!$AC$89</f>
        <v>1114.56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5"/>
    </row>
    <row r="45" spans="1:184" x14ac:dyDescent="0.25">
      <c r="A45" s="7" t="str">
        <f>'[2]PROSPETTO DEFINITIVO (2)'!$C$91</f>
        <v>TPIS029005</v>
      </c>
      <c r="B45" s="7" t="str">
        <f>'[2]PROSPETTO DEFINITIVO (2)'!$D$91</f>
        <v>IS LICEO SCIENTIFICO V. FARDELLA LICEO CLASSICO XIMENES</v>
      </c>
      <c r="C45" s="7" t="str">
        <f>'[2]PROSPETTO DEFINITIVO (2)'!$E$91</f>
        <v>TRAPANI</v>
      </c>
      <c r="D45" s="7" t="str">
        <f>$D$44</f>
        <v>Trapani</v>
      </c>
      <c r="E45" s="7"/>
      <c r="F45" s="7" t="str">
        <f>'[2]PROSPETTO DEFINITIVO (2)'!$F$91</f>
        <v>SECONDARIA II GRADO</v>
      </c>
      <c r="G45" s="7">
        <f>'[2]PROSPETTO DEFINITIVO (2)'!$AA$91</f>
        <v>8</v>
      </c>
      <c r="H45" s="7">
        <f>'[2]PROSPETTO DEFINITIVO (2)'!$AC$91</f>
        <v>371.52</v>
      </c>
      <c r="I45" s="13"/>
      <c r="J45" s="14"/>
      <c r="K45" s="13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</row>
    <row r="46" spans="1:184" s="7" customFormat="1" x14ac:dyDescent="0.25">
      <c r="A46" s="7" t="str">
        <f>'[2]PROSPETTO DEFINITIVO (2)'!$C$92</f>
        <v>TPIC806008</v>
      </c>
      <c r="B46" s="7" t="str">
        <f>'[2]PROSPETTO DEFINITIVO (2)'!$D$92</f>
        <v>IC NOSENGO</v>
      </c>
      <c r="C46" s="7" t="str">
        <f>'[2]PROSPETTO DEFINITIVO (2)'!$E$92</f>
        <v>PETROSINO</v>
      </c>
      <c r="D46" s="7" t="str">
        <f>$D$45</f>
        <v>Trapani</v>
      </c>
      <c r="F46" s="7" t="str">
        <f>'[2]PROSPETTO DEFINITIVO (2)'!$F$92</f>
        <v>PRIMARIA</v>
      </c>
      <c r="G46" s="7">
        <f>'[2]PROSPETTO DEFINITIVO (2)'!$AA$92</f>
        <v>18</v>
      </c>
      <c r="H46" s="11">
        <f>'[2]PROSPETTO DEFINITIVO (2)'!$AC$92</f>
        <v>835.92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5"/>
    </row>
    <row r="47" spans="1:184" s="7" customFormat="1" x14ac:dyDescent="0.25">
      <c r="A47" s="7" t="str">
        <f>'[2]PROSPETTO DEFINITIVO (2)'!$C$96</f>
        <v>TPPS10000Q</v>
      </c>
      <c r="B47" s="7" t="str">
        <f>'[2]PROSPETTO DEFINITIVO (2)'!$D$96</f>
        <v>LICEO RUGGIERI</v>
      </c>
      <c r="C47" s="7" t="str">
        <f>'[2]PROSPETTO DEFINITIVO (2)'!$E$96</f>
        <v>MARSALA</v>
      </c>
      <c r="D47" s="7" t="str">
        <f>$D$46</f>
        <v>Trapani</v>
      </c>
      <c r="F47" s="7" t="str">
        <f>'[2]PROSPETTO DEFINITIVO (2)'!$F$96</f>
        <v>SECONDARIA II GRADO</v>
      </c>
      <c r="G47" s="7">
        <f>'[2]PROSPETTO DEFINITIVO (2)'!$AA$96</f>
        <v>84</v>
      </c>
      <c r="H47" s="11">
        <f>'[2]PROSPETTO DEFINITIVO (2)'!$AC$96</f>
        <v>3900.96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5"/>
    </row>
    <row r="48" spans="1:184" s="7" customFormat="1" x14ac:dyDescent="0.25">
      <c r="A48" s="7" t="str">
        <f>'[2]PROSPETTO DEFINITIVO (2)'!$C$97</f>
        <v>TPPS10000Q</v>
      </c>
      <c r="B48" s="7" t="str">
        <f>'[2]PROSPETTO DEFINITIVO (2)'!$D$97</f>
        <v>LICEO RUGGIERI</v>
      </c>
      <c r="C48" s="7" t="str">
        <f>'[2]PROSPETTO DEFINITIVO (2)'!$E$97</f>
        <v>MARSALA</v>
      </c>
      <c r="D48" s="7" t="str">
        <f>$D$47</f>
        <v>Trapani</v>
      </c>
      <c r="F48" s="7" t="str">
        <f>'[2]PROSPETTO DEFINITIVO (2)'!$F$97</f>
        <v>SECONDARIA II GRADO</v>
      </c>
      <c r="G48" s="7">
        <f>'[2]PROSPETTO DEFINITIVO (2)'!$AA$97</f>
        <v>15</v>
      </c>
      <c r="H48" s="11">
        <f>'[2]PROSPETTO DEFINITIVO (2)'!$AC$97</f>
        <v>696.59999999999991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5"/>
    </row>
    <row r="49" spans="1:8" ht="15.75" x14ac:dyDescent="0.25">
      <c r="A49" s="2"/>
      <c r="B49" s="2"/>
      <c r="C49" s="2"/>
      <c r="D49" s="2"/>
      <c r="E49" s="2"/>
      <c r="F49" s="18" t="s">
        <v>0</v>
      </c>
      <c r="G49" s="19"/>
      <c r="H49" s="1">
        <f>SUM(H3:H48)</f>
        <v>134490.24000000005</v>
      </c>
    </row>
  </sheetData>
  <mergeCells count="2">
    <mergeCell ref="A1:H1"/>
    <mergeCell ref="F49:G49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CALI’ CLAUDIA</dc:creator>
  <cp:lastModifiedBy>COSTANTINO SIMONE</cp:lastModifiedBy>
  <dcterms:created xsi:type="dcterms:W3CDTF">2015-06-05T18:19:34Z</dcterms:created>
  <dcterms:modified xsi:type="dcterms:W3CDTF">2023-02-16T09:56:48Z</dcterms:modified>
</cp:coreProperties>
</file>